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725" firstSheet="1" activeTab="1"/>
  </bookViews>
  <sheets>
    <sheet name="For.cen. BU-61-2020 (2) wycena" sheetId="1" r:id="rId1"/>
    <sheet name="For.cen. BU-62-2022" sheetId="2" r:id="rId2"/>
  </sheets>
  <definedNames/>
  <calcPr fullCalcOnLoad="1"/>
</workbook>
</file>

<file path=xl/sharedStrings.xml><?xml version="1.0" encoding="utf-8"?>
<sst xmlns="http://schemas.openxmlformats.org/spreadsheetml/2006/main" count="741" uniqueCount="215">
  <si>
    <t>Załącznik nr 1</t>
  </si>
  <si>
    <t>I. Dane Oferenta:</t>
  </si>
  <si>
    <t xml:space="preserve">1. Pełna nazwa:   </t>
  </si>
  <si>
    <t xml:space="preserve">2. Adres i numer telefonu / fax:   </t>
  </si>
  <si>
    <t>Lp.</t>
  </si>
  <si>
    <t>Rodzja badania</t>
  </si>
  <si>
    <t xml:space="preserve">Cena jedn. netto </t>
  </si>
  <si>
    <t xml:space="preserve">Wartość netto </t>
  </si>
  <si>
    <t>vat</t>
  </si>
  <si>
    <t>% VAT</t>
  </si>
  <si>
    <t xml:space="preserve">Wartość brutto </t>
  </si>
  <si>
    <t>Maksymalny czas oczekiwania na wynik  (w dniach)</t>
  </si>
  <si>
    <t>Uwagi</t>
  </si>
  <si>
    <t xml:space="preserve">17-OH PROGESTERON </t>
  </si>
  <si>
    <t>zw</t>
  </si>
  <si>
    <t>ACTH-HORMON ADRENOKORTYKOTROPOWY</t>
  </si>
  <si>
    <t xml:space="preserve">ALDOSTERON </t>
  </si>
  <si>
    <t xml:space="preserve">AMH met.ELISA </t>
  </si>
  <si>
    <t>ANDROSTENDION</t>
  </si>
  <si>
    <t>F o r m u l a r z   c e n o w y     Nr BU - 61/2020</t>
  </si>
  <si>
    <t xml:space="preserve">Dotyczy: Realizacji zamówienia w trybie bez zastosowania przepisów ustawy Prawo zamówień publicznych  (art. 4 pkt  8),                                                                                 na świadczenie zdrowotne w zakresie diagnostyki laboratoryjnej dla potrzeb Szpitala Rejonowego w Raciborzu,                                                                                                   w okresie od dnia 16.06.2020 r. - do 15.06.2022r. </t>
  </si>
  <si>
    <t>Szacunkowa  liczba badań                    (na 2lata)</t>
  </si>
  <si>
    <t>Kwas5-hydroksyindolooctowy w DZM</t>
  </si>
  <si>
    <t>mikromacierz(aCGH)- badanie całogenowe.dla pacj.autystycznych</t>
  </si>
  <si>
    <t>Fosfataza kwaśna całkowita</t>
  </si>
  <si>
    <t>p/c przeciw gliadynie- IgA</t>
  </si>
  <si>
    <t>p/c przeciw gliadynie- IgG</t>
  </si>
  <si>
    <t>p/c przeciw deamidowanym peptydom gliadyny IgA</t>
  </si>
  <si>
    <t>p/c przeciw deamidowanym peptydom gliadyny IgG</t>
  </si>
  <si>
    <t>HAV- p/c HAV total (WZW typu A)</t>
  </si>
  <si>
    <t>HAV- p/c HAV IgM (WZW typuA)</t>
  </si>
  <si>
    <t>p/c antykardiolipinowe klasay IgG</t>
  </si>
  <si>
    <t>p/c antykardiolipinowe klasay IgM</t>
  </si>
  <si>
    <t>Gardia lamblia IgA, IgG,IgM</t>
  </si>
  <si>
    <t>p/c przeciw Gardia lamblia IgG</t>
  </si>
  <si>
    <t>p/c przeciw Gardia lamblia IgM</t>
  </si>
  <si>
    <t>albumina w DZM</t>
  </si>
  <si>
    <t>aldolaza</t>
  </si>
  <si>
    <t>FoodProfil 22 IgG4</t>
  </si>
  <si>
    <t>FoodProfil 44 IgG4</t>
  </si>
  <si>
    <t>FoodProfil Skrining- test przesiewowy</t>
  </si>
  <si>
    <t>p/c Ascaris lumbricoides</t>
  </si>
  <si>
    <t>Fosfataza alkaiczna- frakcja kostna</t>
  </si>
  <si>
    <t>Amoniak</t>
  </si>
  <si>
    <t>Alfa 1-antytrypsyna w surowicy</t>
  </si>
  <si>
    <t>Arsen</t>
  </si>
  <si>
    <t>p/c przeciw drożdzom piekarskim ( Pakiet w klasie IgA i IgG)</t>
  </si>
  <si>
    <t>p/c przeciw SS-A/Ro</t>
  </si>
  <si>
    <t>Antytrombina III</t>
  </si>
  <si>
    <t>p/c przeciw B2-glikoproteinie -1  IgG</t>
  </si>
  <si>
    <t>p/c przeciw B2-glikoproteinie -1  IgM</t>
  </si>
  <si>
    <t>Beta-2- mikroglobulina</t>
  </si>
  <si>
    <t>białko C</t>
  </si>
  <si>
    <t>BiałkoS</t>
  </si>
  <si>
    <t>Białko oligoklonalne</t>
  </si>
  <si>
    <t>Borelioza w PMR pakiet ***</t>
  </si>
  <si>
    <t>Brucella p/c IgG</t>
  </si>
  <si>
    <t>Brucella p/c IgM</t>
  </si>
  <si>
    <t>Penicylina G  IgE swoiste</t>
  </si>
  <si>
    <t>C1 q</t>
  </si>
  <si>
    <t>penicylina V IgE swoiste</t>
  </si>
  <si>
    <t>C3 składnik dopełniacza</t>
  </si>
  <si>
    <t>C4 składnik dopełniacza</t>
  </si>
  <si>
    <t>CA 50</t>
  </si>
  <si>
    <t>CA 72-4</t>
  </si>
  <si>
    <t>p/c przeciw  Candida albicans klasy IgG</t>
  </si>
  <si>
    <t>p/c przeciw  Candida albicans klasy IgM</t>
  </si>
  <si>
    <t>ceruloplazmina</t>
  </si>
  <si>
    <t>chlamydia pneumoniae p/c IgA</t>
  </si>
  <si>
    <t>chlamydia pneumoniae p/c IgG</t>
  </si>
  <si>
    <t>chlamydia pneumoniae p/c IgM</t>
  </si>
  <si>
    <t>chlamydia trachomatis p/c IgA</t>
  </si>
  <si>
    <t>chlamydia trachomatis p/c IgG</t>
  </si>
  <si>
    <t>chlamydia trachomatis p/c IgM</t>
  </si>
  <si>
    <t>chromogranina A</t>
  </si>
  <si>
    <t>CMV awidność  p/c IgG</t>
  </si>
  <si>
    <t>C-peptyd</t>
  </si>
  <si>
    <t>miedż w surowicy</t>
  </si>
  <si>
    <t>miedż w DZM</t>
  </si>
  <si>
    <t>Cyfra 21-1</t>
  </si>
  <si>
    <t>Czynnik V</t>
  </si>
  <si>
    <t>dihydrotestosteron</t>
  </si>
  <si>
    <t>trzustkowa elastaza 1 w kale</t>
  </si>
  <si>
    <t>p/c przeciw endomysium IgA</t>
  </si>
  <si>
    <t>p/c przeciw endomysium IgG</t>
  </si>
  <si>
    <t>erytropoetyna</t>
  </si>
  <si>
    <t>estradiol wolny</t>
  </si>
  <si>
    <t>gastryna</t>
  </si>
  <si>
    <t>Helicobacter pylori p/c IgG</t>
  </si>
  <si>
    <t>Panel Herpeswirusy .Wykrywanie obecności DNA wirusów</t>
  </si>
  <si>
    <t>EBV/CMV/HHV6/HSV2 met.PCR</t>
  </si>
  <si>
    <t>Rtęć we krwi</t>
  </si>
  <si>
    <t>Hormon wzrostu</t>
  </si>
  <si>
    <t>histamina</t>
  </si>
  <si>
    <t>HLA-B*27 met. PCR</t>
  </si>
  <si>
    <t>HSV  p/c IgG w PMR</t>
  </si>
  <si>
    <t>HSV  p/c IgM w PMR</t>
  </si>
  <si>
    <t>HSV  p/c IgG  wirus opryszczki typ 1/2</t>
  </si>
  <si>
    <t>HSV  p/c IgM  wirus opryszczki typ 1/2</t>
  </si>
  <si>
    <t>Immunoglobulina IgA w surowicy</t>
  </si>
  <si>
    <t>Immunoglobulina IgG w surowicy</t>
  </si>
  <si>
    <t>Immunoglobulina IgM w surowicy</t>
  </si>
  <si>
    <t>insulinopodobny czynnik wzrostu IGF ( Somatomedyna C)</t>
  </si>
  <si>
    <t>indeks immunoglobulin</t>
  </si>
  <si>
    <t>indeks immunoglobulin w PMR</t>
  </si>
  <si>
    <t>inhibitor C1 esterazy</t>
  </si>
  <si>
    <t>formaldehyd IgE swoiste</t>
  </si>
  <si>
    <t>kalcytonina</t>
  </si>
  <si>
    <t>kamień moczowy- analiza ilościowa składu</t>
  </si>
  <si>
    <t>karbamazepina</t>
  </si>
  <si>
    <t>katecholaminy w osoczu</t>
  </si>
  <si>
    <t>kortyzol w moczu z DZM</t>
  </si>
  <si>
    <t>koci pazur p/c IgG - Bortonella henselae i quintana</t>
  </si>
  <si>
    <t>koci pazur p/c IgM - Bortonella 11,5henselae i quintana</t>
  </si>
  <si>
    <t>krztusiec p/c IGA - Bordetella pertussis</t>
  </si>
  <si>
    <t>krztusiec p/c IGG - Bordetella pertussis</t>
  </si>
  <si>
    <t>krztusiec p/c IGM- Bordetella pertussis</t>
  </si>
  <si>
    <t>profil kwasów organicznych met.GC/MS</t>
  </si>
  <si>
    <t>kwasy żółciowe</t>
  </si>
  <si>
    <t>Krążący antykoagulant tocznia</t>
  </si>
  <si>
    <t>Lamotrygina</t>
  </si>
  <si>
    <t>legionella - p/c IgA</t>
  </si>
  <si>
    <t>legionella - p/c IgG</t>
  </si>
  <si>
    <t>legionella - p/c IgM</t>
  </si>
  <si>
    <t>lipaza</t>
  </si>
  <si>
    <t>listerioza</t>
  </si>
  <si>
    <t>lit</t>
  </si>
  <si>
    <t>lipoproteina a</t>
  </si>
  <si>
    <t>mikroalbuminuria</t>
  </si>
  <si>
    <t>mioglobina</t>
  </si>
  <si>
    <t>metoksycholaminy w DZM</t>
  </si>
  <si>
    <t>makroprolaktyna</t>
  </si>
  <si>
    <t>mycoplazma pneumoniae p/ IgG</t>
  </si>
  <si>
    <t>mycoplazma pneumoniae p/c IgM</t>
  </si>
  <si>
    <t>NSE (enolaza swoista dla neuronów)</t>
  </si>
  <si>
    <t>p/c przeciw wirusowi odry IgG</t>
  </si>
  <si>
    <t>p/c przeciw wirusowi odry IgM</t>
  </si>
  <si>
    <t>parwowirus B19 p/c IgG</t>
  </si>
  <si>
    <t>parwowirus B19 p/c IgM</t>
  </si>
  <si>
    <t>osteokalcyna</t>
  </si>
  <si>
    <t>oznaczanie białka 14-3-3 w PMR</t>
  </si>
  <si>
    <t>p/c przeciw receptorowi acetylocholiny</t>
  </si>
  <si>
    <t>p/c przecie GAD</t>
  </si>
  <si>
    <t>p/c przeciw komórkom okładzinowym żołądka</t>
  </si>
  <si>
    <t>p/c przeciw mięśniom gładkim (ASMA)</t>
  </si>
  <si>
    <t>p/c przeciw receptorowi NMDA</t>
  </si>
  <si>
    <t>p/c przeciw plemnikowe</t>
  </si>
  <si>
    <t>p/c przeciw płytkowe</t>
  </si>
  <si>
    <t>p/c przeciw transglutaminozie tkankowej w klasie  IgA</t>
  </si>
  <si>
    <t>p/c przeciw transglutaminozie tkankowej w klasie  IgG</t>
  </si>
  <si>
    <t>rubella - awidność p/c IgG</t>
  </si>
  <si>
    <t>S-100 marker nowotworowy czerniaka</t>
  </si>
  <si>
    <t>p/c przeciw endomysium i gliadynie w klasie IgA (screening)</t>
  </si>
  <si>
    <t>p/c przeciw endomysium i gliadynie w klasie IgG (screening)</t>
  </si>
  <si>
    <t>selen</t>
  </si>
  <si>
    <t>serotonina w surowicy</t>
  </si>
  <si>
    <t>globulina wiążąca hormony płciowe SHGB</t>
  </si>
  <si>
    <t>świnka p/c IgM</t>
  </si>
  <si>
    <t>świnka p/c IgG</t>
  </si>
  <si>
    <t>test QuantiFERON</t>
  </si>
  <si>
    <t>testosteron wolny</t>
  </si>
  <si>
    <t>TIBC</t>
  </si>
  <si>
    <t>Toxoplazma gondi p/c IgA</t>
  </si>
  <si>
    <t>Toxoplazma gondi awidność p/c IgG</t>
  </si>
  <si>
    <t>toxocara awidność IgG</t>
  </si>
  <si>
    <t>toxocara canis -IgA</t>
  </si>
  <si>
    <t>toxocara canis -IgG</t>
  </si>
  <si>
    <t>TPS- swoisty tkankowy antygen polipeptydowy</t>
  </si>
  <si>
    <t>p/c receptorom TSH  (TRAb)</t>
  </si>
  <si>
    <t>transferyna</t>
  </si>
  <si>
    <t>tryptaza</t>
  </si>
  <si>
    <t>trichinella spiralis p/c IgG</t>
  </si>
  <si>
    <t>tyreoglobulina</t>
  </si>
  <si>
    <t>kwas wanilinomigdałowy w DZM</t>
  </si>
  <si>
    <t>varicella zoster p/c IgG w surowicy  ( ospa i półpasiec)</t>
  </si>
  <si>
    <t>varicella zoster p/c IgM w surowicy  ( ospa i półpasiec)</t>
  </si>
  <si>
    <t xml:space="preserve">kwas walproinowy </t>
  </si>
  <si>
    <t xml:space="preserve">czynnik von  Willebranda ( antygen) </t>
  </si>
  <si>
    <t>witamina A w surowicy</t>
  </si>
  <si>
    <t>witamina B6 w surowicy</t>
  </si>
  <si>
    <t>witamina C</t>
  </si>
  <si>
    <t>Yersinia p/c IgA</t>
  </si>
  <si>
    <t>Yersinia p/c IgG</t>
  </si>
  <si>
    <t>Yersinia p/c IgM</t>
  </si>
  <si>
    <t>cynk w surowicy</t>
  </si>
  <si>
    <t xml:space="preserve">zonulina </t>
  </si>
  <si>
    <t>Łączna wartość zamówienia</t>
  </si>
  <si>
    <t>haptoglobina</t>
  </si>
  <si>
    <t>witamina B2</t>
  </si>
  <si>
    <t>witamina K1</t>
  </si>
  <si>
    <t>Interleukina 6</t>
  </si>
  <si>
    <t>Taenia solium IgG</t>
  </si>
  <si>
    <t>C- końcowy propeptyd kolagenu typu I (PICP)</t>
  </si>
  <si>
    <t>C- telopeptyd kolagenu typuI (ICTP)</t>
  </si>
  <si>
    <t>Czynnik V leiden</t>
  </si>
  <si>
    <t xml:space="preserve">witamina B1 </t>
  </si>
  <si>
    <t xml:space="preserve">witamina B6 </t>
  </si>
  <si>
    <t xml:space="preserve">witamina A </t>
  </si>
  <si>
    <t>okskarbazepina</t>
  </si>
  <si>
    <t>diaminooksydaza aktywność</t>
  </si>
  <si>
    <t>wynik do 12 h odbiór materiału od poniedziałku do soboty</t>
  </si>
  <si>
    <t>F o r m u l a r z   c e n o w y     Nr BU - 62/2022</t>
  </si>
  <si>
    <t>Narkotyki panel w moczu jakościowo</t>
  </si>
  <si>
    <t>FoodProfil 88 IgG4</t>
  </si>
  <si>
    <t>Test potwierdzenia przeciwciał anty HIV1 I anty HIV 2</t>
  </si>
  <si>
    <t>FoodProfil 280 IgG4</t>
  </si>
  <si>
    <t>p/c przeciw Giardia lamblia IgA</t>
  </si>
  <si>
    <t>Aktywność reninowa osocza</t>
  </si>
  <si>
    <t>serotonina w DZM</t>
  </si>
  <si>
    <t>SCC-Ag</t>
  </si>
  <si>
    <t xml:space="preserve">p/c przeciw ds. DNA IgGmet Elisa </t>
  </si>
  <si>
    <t>p/c  przeciw Giardia lamblia  IgG,IgM</t>
  </si>
  <si>
    <t>wolne łańcuchy kappa w surowicy</t>
  </si>
  <si>
    <t>wolne łańcuchy lambda w surowicy</t>
  </si>
  <si>
    <t xml:space="preserve">Dotyczy: Realizacji zamówienia w trybie bez zastosowania przepisów ustawy Prawo zamówień publicznych  na świadczenie zdrowotne w zakresie diagnostyki laboratoryjnej dla potrzeb Szpitala Rejonowego w Raciborzu,  w okresie od dnia 16.06.2022 r. - do 15.06.2024r.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</si>
</sst>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</numFmts>
  <fonts count="45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9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9"/>
      <name val="Arial CE"/>
      <family val="2"/>
    </font>
    <font>
      <sz val="9"/>
      <name val="Arial"/>
      <family val="2"/>
    </font>
    <font>
      <b/>
      <sz val="12"/>
      <name val="Arial CE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9"/>
      <color indexed="10"/>
      <name val="Arial CE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9"/>
      <color rgb="FFFF0000"/>
      <name val="Arial CE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hair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hair">
        <color indexed="8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40" fillId="3" borderId="0" applyNumberFormat="0" applyBorder="0" applyAlignment="0" applyProtection="0"/>
    <xf numFmtId="0" fontId="2" fillId="4" borderId="0" applyNumberFormat="0" applyBorder="0" applyAlignment="0" applyProtection="0"/>
    <xf numFmtId="0" fontId="40" fillId="5" borderId="0" applyNumberFormat="0" applyBorder="0" applyAlignment="0" applyProtection="0"/>
    <xf numFmtId="0" fontId="2" fillId="6" borderId="0" applyNumberFormat="0" applyBorder="0" applyAlignment="0" applyProtection="0"/>
    <xf numFmtId="0" fontId="40" fillId="7" borderId="0" applyNumberFormat="0" applyBorder="0" applyAlignment="0" applyProtection="0"/>
    <xf numFmtId="0" fontId="2" fillId="8" borderId="0" applyNumberFormat="0" applyBorder="0" applyAlignment="0" applyProtection="0"/>
    <xf numFmtId="0" fontId="40" fillId="9" borderId="0" applyNumberFormat="0" applyBorder="0" applyAlignment="0" applyProtection="0"/>
    <xf numFmtId="0" fontId="2" fillId="10" borderId="0" applyNumberFormat="0" applyBorder="0" applyAlignment="0" applyProtection="0"/>
    <xf numFmtId="0" fontId="40" fillId="11" borderId="0" applyNumberFormat="0" applyBorder="0" applyAlignment="0" applyProtection="0"/>
    <xf numFmtId="0" fontId="2" fillId="12" borderId="0" applyNumberFormat="0" applyBorder="0" applyAlignment="0" applyProtection="0"/>
    <xf numFmtId="0" fontId="40" fillId="13" borderId="0" applyNumberFormat="0" applyBorder="0" applyAlignment="0" applyProtection="0"/>
    <xf numFmtId="0" fontId="2" fillId="14" borderId="0" applyNumberFormat="0" applyBorder="0" applyAlignment="0" applyProtection="0"/>
    <xf numFmtId="0" fontId="40" fillId="15" borderId="0" applyNumberFormat="0" applyBorder="0" applyAlignment="0" applyProtection="0"/>
    <xf numFmtId="0" fontId="2" fillId="16" borderId="0" applyNumberFormat="0" applyBorder="0" applyAlignment="0" applyProtection="0"/>
    <xf numFmtId="0" fontId="40" fillId="17" borderId="0" applyNumberFormat="0" applyBorder="0" applyAlignment="0" applyProtection="0"/>
    <xf numFmtId="0" fontId="2" fillId="18" borderId="0" applyNumberFormat="0" applyBorder="0" applyAlignment="0" applyProtection="0"/>
    <xf numFmtId="0" fontId="40" fillId="19" borderId="0" applyNumberFormat="0" applyBorder="0" applyAlignment="0" applyProtection="0"/>
    <xf numFmtId="0" fontId="2" fillId="8" borderId="0" applyNumberFormat="0" applyBorder="0" applyAlignment="0" applyProtection="0"/>
    <xf numFmtId="0" fontId="40" fillId="20" borderId="0" applyNumberFormat="0" applyBorder="0" applyAlignment="0" applyProtection="0"/>
    <xf numFmtId="0" fontId="2" fillId="14" borderId="0" applyNumberFormat="0" applyBorder="0" applyAlignment="0" applyProtection="0"/>
    <xf numFmtId="0" fontId="40" fillId="21" borderId="0" applyNumberFormat="0" applyBorder="0" applyAlignment="0" applyProtection="0"/>
    <xf numFmtId="0" fontId="2" fillId="22" borderId="0" applyNumberFormat="0" applyBorder="0" applyAlignment="0" applyProtection="0"/>
    <xf numFmtId="0" fontId="40" fillId="23" borderId="0" applyNumberFormat="0" applyBorder="0" applyAlignment="0" applyProtection="0"/>
    <xf numFmtId="0" fontId="3" fillId="24" borderId="0" applyNumberFormat="0" applyBorder="0" applyAlignment="0" applyProtection="0"/>
    <xf numFmtId="0" fontId="40" fillId="25" borderId="0" applyNumberFormat="0" applyBorder="0" applyAlignment="0" applyProtection="0"/>
    <xf numFmtId="0" fontId="3" fillId="16" borderId="0" applyNumberFormat="0" applyBorder="0" applyAlignment="0" applyProtection="0"/>
    <xf numFmtId="0" fontId="40" fillId="26" borderId="0" applyNumberFormat="0" applyBorder="0" applyAlignment="0" applyProtection="0"/>
    <xf numFmtId="0" fontId="3" fillId="18" borderId="0" applyNumberFormat="0" applyBorder="0" applyAlignment="0" applyProtection="0"/>
    <xf numFmtId="0" fontId="40" fillId="27" borderId="0" applyNumberFormat="0" applyBorder="0" applyAlignment="0" applyProtection="0"/>
    <xf numFmtId="0" fontId="3" fillId="28" borderId="0" applyNumberFormat="0" applyBorder="0" applyAlignment="0" applyProtection="0"/>
    <xf numFmtId="0" fontId="40" fillId="29" borderId="0" applyNumberFormat="0" applyBorder="0" applyAlignment="0" applyProtection="0"/>
    <xf numFmtId="0" fontId="3" fillId="30" borderId="0" applyNumberFormat="0" applyBorder="0" applyAlignment="0" applyProtection="0"/>
    <xf numFmtId="0" fontId="40" fillId="31" borderId="0" applyNumberFormat="0" applyBorder="0" applyAlignment="0" applyProtection="0"/>
    <xf numFmtId="0" fontId="3" fillId="32" borderId="0" applyNumberFormat="0" applyBorder="0" applyAlignment="0" applyProtection="0"/>
    <xf numFmtId="0" fontId="4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6" borderId="0" applyNumberFormat="0" applyBorder="0" applyAlignment="0" applyProtection="0"/>
    <xf numFmtId="0" fontId="41" fillId="39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40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42" fillId="42" borderId="0" applyNumberFormat="0" applyBorder="0" applyAlignment="0" applyProtection="0"/>
    <xf numFmtId="0" fontId="1" fillId="0" borderId="0">
      <alignment/>
      <protection/>
    </xf>
    <xf numFmtId="0" fontId="13" fillId="38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4" borderId="0" applyNumberFormat="0" applyBorder="0" applyAlignment="0" applyProtection="0"/>
    <xf numFmtId="0" fontId="43" fillId="44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left" vertical="center"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 vertical="center"/>
    </xf>
    <xf numFmtId="4" fontId="20" fillId="0" borderId="0" xfId="0" applyNumberFormat="1" applyFont="1" applyAlignment="1">
      <alignment horizontal="left" vertical="center"/>
    </xf>
    <xf numFmtId="0" fontId="22" fillId="45" borderId="10" xfId="0" applyFont="1" applyFill="1" applyBorder="1" applyAlignment="1">
      <alignment horizontal="center" vertical="center" wrapText="1"/>
    </xf>
    <xf numFmtId="0" fontId="23" fillId="45" borderId="11" xfId="71" applyFont="1" applyFill="1" applyBorder="1" applyAlignment="1">
      <alignment horizontal="center" vertical="center" wrapText="1"/>
      <protection/>
    </xf>
    <xf numFmtId="0" fontId="23" fillId="45" borderId="12" xfId="0" applyFont="1" applyFill="1" applyBorder="1" applyAlignment="1">
      <alignment horizontal="center" vertical="center" wrapText="1"/>
    </xf>
    <xf numFmtId="4" fontId="22" fillId="45" borderId="11" xfId="0" applyNumberFormat="1" applyFont="1" applyFill="1" applyBorder="1" applyAlignment="1">
      <alignment horizontal="center" vertical="center" wrapText="1"/>
    </xf>
    <xf numFmtId="4" fontId="22" fillId="45" borderId="13" xfId="0" applyNumberFormat="1" applyFont="1" applyFill="1" applyBorder="1" applyAlignment="1">
      <alignment horizontal="center" vertical="center" wrapText="1"/>
    </xf>
    <xf numFmtId="4" fontId="22" fillId="45" borderId="14" xfId="0" applyNumberFormat="1" applyFont="1" applyFill="1" applyBorder="1" applyAlignment="1">
      <alignment horizontal="center" vertical="center" wrapText="1"/>
    </xf>
    <xf numFmtId="0" fontId="23" fillId="45" borderId="11" xfId="0" applyFont="1" applyFill="1" applyBorder="1" applyAlignment="1">
      <alignment horizontal="center" vertical="center" wrapText="1"/>
    </xf>
    <xf numFmtId="0" fontId="1" fillId="45" borderId="15" xfId="0" applyFont="1" applyFill="1" applyBorder="1" applyAlignment="1">
      <alignment horizontal="center" vertical="center" wrapText="1"/>
    </xf>
    <xf numFmtId="0" fontId="24" fillId="45" borderId="16" xfId="0" applyFont="1" applyFill="1" applyBorder="1" applyAlignment="1">
      <alignment vertical="center"/>
    </xf>
    <xf numFmtId="3" fontId="25" fillId="45" borderId="17" xfId="0" applyNumberFormat="1" applyFont="1" applyFill="1" applyBorder="1" applyAlignment="1">
      <alignment horizontal="center" vertical="center"/>
    </xf>
    <xf numFmtId="166" fontId="26" fillId="45" borderId="18" xfId="0" applyNumberFormat="1" applyFont="1" applyFill="1" applyBorder="1" applyAlignment="1">
      <alignment vertical="center" wrapText="1"/>
    </xf>
    <xf numFmtId="2" fontId="23" fillId="45" borderId="19" xfId="0" applyNumberFormat="1" applyFont="1" applyFill="1" applyBorder="1" applyAlignment="1">
      <alignment horizontal="right" vertical="center"/>
    </xf>
    <xf numFmtId="1" fontId="27" fillId="45" borderId="17" xfId="0" applyNumberFormat="1" applyFont="1" applyFill="1" applyBorder="1" applyAlignment="1">
      <alignment horizontal="center" vertical="center"/>
    </xf>
    <xf numFmtId="3" fontId="28" fillId="45" borderId="18" xfId="0" applyNumberFormat="1" applyFont="1" applyFill="1" applyBorder="1" applyAlignment="1">
      <alignment horizontal="center" vertical="center" wrapText="1"/>
    </xf>
    <xf numFmtId="4" fontId="32" fillId="45" borderId="20" xfId="0" applyNumberFormat="1" applyFont="1" applyFill="1" applyBorder="1" applyAlignment="1">
      <alignment vertical="center"/>
    </xf>
    <xf numFmtId="0" fontId="28" fillId="45" borderId="18" xfId="0" applyFont="1" applyFill="1" applyBorder="1" applyAlignment="1">
      <alignment horizontal="center" vertical="center" wrapText="1"/>
    </xf>
    <xf numFmtId="0" fontId="24" fillId="45" borderId="18" xfId="0" applyFont="1" applyFill="1" applyBorder="1" applyAlignment="1">
      <alignment vertical="center"/>
    </xf>
    <xf numFmtId="0" fontId="1" fillId="45" borderId="21" xfId="0" applyFont="1" applyFill="1" applyBorder="1" applyAlignment="1">
      <alignment horizontal="center" vertical="center" wrapText="1"/>
    </xf>
    <xf numFmtId="0" fontId="24" fillId="45" borderId="22" xfId="0" applyFont="1" applyFill="1" applyBorder="1" applyAlignment="1">
      <alignment vertical="center"/>
    </xf>
    <xf numFmtId="166" fontId="29" fillId="45" borderId="22" xfId="0" applyNumberFormat="1" applyFont="1" applyFill="1" applyBorder="1" applyAlignment="1">
      <alignment vertical="center"/>
    </xf>
    <xf numFmtId="1" fontId="27" fillId="45" borderId="20" xfId="0" applyNumberFormat="1" applyFont="1" applyFill="1" applyBorder="1" applyAlignment="1">
      <alignment horizontal="center" vertical="center"/>
    </xf>
    <xf numFmtId="0" fontId="1" fillId="45" borderId="22" xfId="0" applyFont="1" applyFill="1" applyBorder="1" applyAlignment="1">
      <alignment horizontal="center" vertical="center"/>
    </xf>
    <xf numFmtId="166" fontId="30" fillId="45" borderId="22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31" fillId="45" borderId="23" xfId="0" applyFont="1" applyFill="1" applyBorder="1" applyAlignment="1">
      <alignment horizontal="center" vertical="center"/>
    </xf>
    <xf numFmtId="0" fontId="31" fillId="45" borderId="17" xfId="0" applyFont="1" applyFill="1" applyBorder="1" applyAlignment="1">
      <alignment horizontal="center" vertical="center"/>
    </xf>
    <xf numFmtId="0" fontId="24" fillId="45" borderId="20" xfId="0" applyFont="1" applyFill="1" applyBorder="1" applyAlignment="1">
      <alignment vertical="center"/>
    </xf>
    <xf numFmtId="0" fontId="31" fillId="45" borderId="22" xfId="0" applyFont="1" applyFill="1" applyBorder="1" applyAlignment="1">
      <alignment vertical="center"/>
    </xf>
    <xf numFmtId="0" fontId="1" fillId="45" borderId="24" xfId="0" applyFont="1" applyFill="1" applyBorder="1" applyAlignment="1">
      <alignment horizontal="center" vertical="center" wrapText="1"/>
    </xf>
    <xf numFmtId="0" fontId="24" fillId="45" borderId="23" xfId="0" applyFont="1" applyFill="1" applyBorder="1" applyAlignment="1">
      <alignment vertical="center"/>
    </xf>
    <xf numFmtId="0" fontId="24" fillId="45" borderId="25" xfId="0" applyFont="1" applyFill="1" applyBorder="1" applyAlignment="1">
      <alignment vertical="center"/>
    </xf>
    <xf numFmtId="0" fontId="31" fillId="45" borderId="0" xfId="0" applyFont="1" applyFill="1" applyBorder="1" applyAlignment="1">
      <alignment horizontal="center" vertical="center"/>
    </xf>
    <xf numFmtId="0" fontId="31" fillId="45" borderId="20" xfId="0" applyFont="1" applyFill="1" applyBorder="1" applyAlignment="1">
      <alignment horizontal="center" vertical="center"/>
    </xf>
    <xf numFmtId="0" fontId="24" fillId="45" borderId="26" xfId="0" applyFont="1" applyFill="1" applyBorder="1" applyAlignment="1">
      <alignment vertical="center"/>
    </xf>
    <xf numFmtId="0" fontId="31" fillId="45" borderId="27" xfId="0" applyFont="1" applyFill="1" applyBorder="1" applyAlignment="1">
      <alignment horizontal="center" vertical="center"/>
    </xf>
    <xf numFmtId="166" fontId="30" fillId="45" borderId="28" xfId="0" applyNumberFormat="1" applyFont="1" applyFill="1" applyBorder="1" applyAlignment="1">
      <alignment vertical="center"/>
    </xf>
    <xf numFmtId="2" fontId="23" fillId="45" borderId="29" xfId="0" applyNumberFormat="1" applyFont="1" applyFill="1" applyBorder="1" applyAlignment="1">
      <alignment horizontal="right" vertical="center"/>
    </xf>
    <xf numFmtId="0" fontId="24" fillId="45" borderId="30" xfId="0" applyFont="1" applyFill="1" applyBorder="1" applyAlignment="1">
      <alignment vertical="center"/>
    </xf>
    <xf numFmtId="0" fontId="33" fillId="45" borderId="31" xfId="0" applyFont="1" applyFill="1" applyBorder="1" applyAlignment="1">
      <alignment vertical="center"/>
    </xf>
    <xf numFmtId="1" fontId="23" fillId="45" borderId="32" xfId="0" applyNumberFormat="1" applyFont="1" applyFill="1" applyBorder="1" applyAlignment="1">
      <alignment horizontal="center" vertical="center"/>
    </xf>
    <xf numFmtId="166" fontId="30" fillId="45" borderId="32" xfId="0" applyNumberFormat="1" applyFont="1" applyFill="1" applyBorder="1" applyAlignment="1">
      <alignment vertical="center"/>
    </xf>
    <xf numFmtId="2" fontId="23" fillId="45" borderId="32" xfId="0" applyNumberFormat="1" applyFont="1" applyFill="1" applyBorder="1" applyAlignment="1">
      <alignment horizontal="right" vertical="center"/>
    </xf>
    <xf numFmtId="1" fontId="27" fillId="45" borderId="32" xfId="0" applyNumberFormat="1" applyFont="1" applyFill="1" applyBorder="1" applyAlignment="1">
      <alignment horizontal="center" vertical="center"/>
    </xf>
    <xf numFmtId="4" fontId="1" fillId="45" borderId="32" xfId="0" applyNumberFormat="1" applyFont="1" applyFill="1" applyBorder="1" applyAlignment="1">
      <alignment vertical="center"/>
    </xf>
    <xf numFmtId="0" fontId="25" fillId="0" borderId="0" xfId="0" applyFont="1" applyAlignment="1">
      <alignment horizontal="center"/>
    </xf>
    <xf numFmtId="0" fontId="28" fillId="45" borderId="18" xfId="0" applyFont="1" applyFill="1" applyBorder="1" applyAlignment="1">
      <alignment horizontal="center" vertical="top" wrapText="1"/>
    </xf>
    <xf numFmtId="0" fontId="1" fillId="45" borderId="22" xfId="0" applyFont="1" applyFill="1" applyBorder="1" applyAlignment="1">
      <alignment horizontal="center" vertical="top"/>
    </xf>
    <xf numFmtId="0" fontId="24" fillId="45" borderId="22" xfId="0" applyFont="1" applyFill="1" applyBorder="1" applyAlignment="1">
      <alignment horizontal="center" vertical="top"/>
    </xf>
    <xf numFmtId="0" fontId="1" fillId="45" borderId="33" xfId="0" applyFont="1" applyFill="1" applyBorder="1" applyAlignment="1">
      <alignment horizontal="center" vertical="top"/>
    </xf>
    <xf numFmtId="0" fontId="0" fillId="0" borderId="34" xfId="0" applyFill="1" applyBorder="1" applyAlignment="1">
      <alignment/>
    </xf>
    <xf numFmtId="0" fontId="0" fillId="0" borderId="35" xfId="0" applyBorder="1" applyAlignment="1">
      <alignment/>
    </xf>
    <xf numFmtId="0" fontId="22" fillId="46" borderId="10" xfId="0" applyFont="1" applyFill="1" applyBorder="1" applyAlignment="1">
      <alignment horizontal="center" vertical="center" wrapText="1"/>
    </xf>
    <xf numFmtId="0" fontId="23" fillId="46" borderId="12" xfId="0" applyFont="1" applyFill="1" applyBorder="1" applyAlignment="1">
      <alignment horizontal="center" vertical="center" wrapText="1"/>
    </xf>
    <xf numFmtId="4" fontId="22" fillId="46" borderId="11" xfId="0" applyNumberFormat="1" applyFont="1" applyFill="1" applyBorder="1" applyAlignment="1">
      <alignment horizontal="center" vertical="center" wrapText="1"/>
    </xf>
    <xf numFmtId="4" fontId="22" fillId="46" borderId="13" xfId="0" applyNumberFormat="1" applyFont="1" applyFill="1" applyBorder="1" applyAlignment="1">
      <alignment horizontal="center" vertical="center" wrapText="1"/>
    </xf>
    <xf numFmtId="4" fontId="22" fillId="46" borderId="14" xfId="0" applyNumberFormat="1" applyFont="1" applyFill="1" applyBorder="1" applyAlignment="1">
      <alignment horizontal="center" vertical="center" wrapText="1"/>
    </xf>
    <xf numFmtId="0" fontId="23" fillId="46" borderId="11" xfId="0" applyFont="1" applyFill="1" applyBorder="1" applyAlignment="1">
      <alignment horizontal="center" vertical="center" wrapText="1"/>
    </xf>
    <xf numFmtId="0" fontId="1" fillId="46" borderId="15" xfId="0" applyFont="1" applyFill="1" applyBorder="1" applyAlignment="1">
      <alignment horizontal="center" vertical="center" wrapText="1"/>
    </xf>
    <xf numFmtId="3" fontId="31" fillId="46" borderId="17" xfId="0" applyNumberFormat="1" applyFont="1" applyFill="1" applyBorder="1" applyAlignment="1">
      <alignment horizontal="center" vertical="center"/>
    </xf>
    <xf numFmtId="166" fontId="26" fillId="46" borderId="18" xfId="0" applyNumberFormat="1" applyFont="1" applyFill="1" applyBorder="1" applyAlignment="1">
      <alignment vertical="center" wrapText="1"/>
    </xf>
    <xf numFmtId="2" fontId="30" fillId="46" borderId="19" xfId="0" applyNumberFormat="1" applyFont="1" applyFill="1" applyBorder="1" applyAlignment="1">
      <alignment horizontal="right" vertical="center"/>
    </xf>
    <xf numFmtId="1" fontId="27" fillId="46" borderId="17" xfId="0" applyNumberFormat="1" applyFont="1" applyFill="1" applyBorder="1" applyAlignment="1">
      <alignment horizontal="center" vertical="center"/>
    </xf>
    <xf numFmtId="3" fontId="28" fillId="46" borderId="18" xfId="0" applyNumberFormat="1" applyFont="1" applyFill="1" applyBorder="1" applyAlignment="1">
      <alignment horizontal="center" vertical="center" wrapText="1"/>
    </xf>
    <xf numFmtId="4" fontId="32" fillId="46" borderId="20" xfId="0" applyNumberFormat="1" applyFont="1" applyFill="1" applyBorder="1" applyAlignment="1">
      <alignment vertical="center"/>
    </xf>
    <xf numFmtId="0" fontId="34" fillId="46" borderId="18" xfId="0" applyFont="1" applyFill="1" applyBorder="1" applyAlignment="1">
      <alignment horizontal="center" vertical="center" wrapText="1"/>
    </xf>
    <xf numFmtId="0" fontId="28" fillId="46" borderId="18" xfId="0" applyFont="1" applyFill="1" applyBorder="1" applyAlignment="1">
      <alignment horizontal="center" vertical="center" wrapText="1"/>
    </xf>
    <xf numFmtId="0" fontId="1" fillId="46" borderId="21" xfId="0" applyFont="1" applyFill="1" applyBorder="1" applyAlignment="1">
      <alignment horizontal="center" vertical="center" wrapText="1"/>
    </xf>
    <xf numFmtId="0" fontId="24" fillId="46" borderId="22" xfId="0" applyFont="1" applyFill="1" applyBorder="1" applyAlignment="1">
      <alignment vertical="center"/>
    </xf>
    <xf numFmtId="166" fontId="29" fillId="46" borderId="22" xfId="0" applyNumberFormat="1" applyFont="1" applyFill="1" applyBorder="1" applyAlignment="1">
      <alignment vertical="center"/>
    </xf>
    <xf numFmtId="1" fontId="27" fillId="46" borderId="20" xfId="0" applyNumberFormat="1" applyFont="1" applyFill="1" applyBorder="1" applyAlignment="1">
      <alignment horizontal="center" vertical="center"/>
    </xf>
    <xf numFmtId="0" fontId="20" fillId="46" borderId="22" xfId="0" applyFont="1" applyFill="1" applyBorder="1" applyAlignment="1">
      <alignment horizontal="center" vertical="center"/>
    </xf>
    <xf numFmtId="0" fontId="1" fillId="46" borderId="22" xfId="0" applyFont="1" applyFill="1" applyBorder="1" applyAlignment="1">
      <alignment horizontal="center" vertical="center"/>
    </xf>
    <xf numFmtId="166" fontId="30" fillId="46" borderId="22" xfId="0" applyNumberFormat="1" applyFont="1" applyFill="1" applyBorder="1" applyAlignment="1">
      <alignment vertical="center"/>
    </xf>
    <xf numFmtId="0" fontId="31" fillId="46" borderId="23" xfId="0" applyFont="1" applyFill="1" applyBorder="1" applyAlignment="1">
      <alignment horizontal="center" vertical="center"/>
    </xf>
    <xf numFmtId="0" fontId="31" fillId="46" borderId="22" xfId="0" applyFont="1" applyFill="1" applyBorder="1" applyAlignment="1">
      <alignment horizontal="center" vertical="center"/>
    </xf>
    <xf numFmtId="0" fontId="31" fillId="46" borderId="17" xfId="0" applyFont="1" applyFill="1" applyBorder="1" applyAlignment="1">
      <alignment horizontal="center" vertical="center"/>
    </xf>
    <xf numFmtId="0" fontId="24" fillId="46" borderId="20" xfId="0" applyFont="1" applyFill="1" applyBorder="1" applyAlignment="1">
      <alignment vertical="center"/>
    </xf>
    <xf numFmtId="0" fontId="31" fillId="46" borderId="36" xfId="0" applyFont="1" applyFill="1" applyBorder="1" applyAlignment="1">
      <alignment horizontal="center" vertical="center"/>
    </xf>
    <xf numFmtId="166" fontId="30" fillId="46" borderId="37" xfId="0" applyNumberFormat="1" applyFont="1" applyFill="1" applyBorder="1" applyAlignment="1">
      <alignment vertical="center"/>
    </xf>
    <xf numFmtId="0" fontId="24" fillId="46" borderId="38" xfId="0" applyFont="1" applyFill="1" applyBorder="1" applyAlignment="1">
      <alignment vertical="center"/>
    </xf>
    <xf numFmtId="3" fontId="28" fillId="46" borderId="39" xfId="0" applyNumberFormat="1" applyFont="1" applyFill="1" applyBorder="1" applyAlignment="1">
      <alignment horizontal="center" vertical="center" wrapText="1"/>
    </xf>
    <xf numFmtId="4" fontId="32" fillId="46" borderId="40" xfId="0" applyNumberFormat="1" applyFont="1" applyFill="1" applyBorder="1" applyAlignment="1">
      <alignment vertical="center"/>
    </xf>
    <xf numFmtId="0" fontId="31" fillId="46" borderId="37" xfId="0" applyFont="1" applyFill="1" applyBorder="1" applyAlignment="1">
      <alignment horizontal="center" vertical="center"/>
    </xf>
    <xf numFmtId="166" fontId="30" fillId="46" borderId="18" xfId="0" applyNumberFormat="1" applyFont="1" applyFill="1" applyBorder="1" applyAlignment="1">
      <alignment vertical="center"/>
    </xf>
    <xf numFmtId="0" fontId="24" fillId="46" borderId="17" xfId="0" applyFont="1" applyFill="1" applyBorder="1" applyAlignment="1">
      <alignment vertical="center"/>
    </xf>
    <xf numFmtId="4" fontId="32" fillId="46" borderId="17" xfId="0" applyNumberFormat="1" applyFont="1" applyFill="1" applyBorder="1" applyAlignment="1">
      <alignment vertical="center"/>
    </xf>
    <xf numFmtId="0" fontId="31" fillId="46" borderId="18" xfId="0" applyFont="1" applyFill="1" applyBorder="1" applyAlignment="1">
      <alignment horizontal="center" vertical="center"/>
    </xf>
    <xf numFmtId="0" fontId="31" fillId="46" borderId="0" xfId="0" applyFont="1" applyFill="1" applyBorder="1" applyAlignment="1">
      <alignment horizontal="center" vertical="center"/>
    </xf>
    <xf numFmtId="0" fontId="31" fillId="46" borderId="20" xfId="0" applyFont="1" applyFill="1" applyBorder="1" applyAlignment="1">
      <alignment horizontal="center" vertical="center"/>
    </xf>
    <xf numFmtId="0" fontId="1" fillId="46" borderId="41" xfId="0" applyFont="1" applyFill="1" applyBorder="1" applyAlignment="1">
      <alignment horizontal="center" vertical="center" wrapText="1"/>
    </xf>
    <xf numFmtId="0" fontId="31" fillId="46" borderId="27" xfId="0" applyFont="1" applyFill="1" applyBorder="1" applyAlignment="1">
      <alignment horizontal="center" vertical="center"/>
    </xf>
    <xf numFmtId="166" fontId="30" fillId="46" borderId="28" xfId="0" applyNumberFormat="1" applyFont="1" applyFill="1" applyBorder="1" applyAlignment="1">
      <alignment vertical="center"/>
    </xf>
    <xf numFmtId="0" fontId="24" fillId="46" borderId="30" xfId="0" applyFont="1" applyFill="1" applyBorder="1" applyAlignment="1">
      <alignment vertical="center"/>
    </xf>
    <xf numFmtId="3" fontId="28" fillId="46" borderId="42" xfId="0" applyNumberFormat="1" applyFont="1" applyFill="1" applyBorder="1" applyAlignment="1">
      <alignment horizontal="center" vertical="center" wrapText="1"/>
    </xf>
    <xf numFmtId="4" fontId="32" fillId="46" borderId="30" xfId="0" applyNumberFormat="1" applyFont="1" applyFill="1" applyBorder="1" applyAlignment="1">
      <alignment vertical="center"/>
    </xf>
    <xf numFmtId="0" fontId="31" fillId="46" borderId="28" xfId="0" applyFont="1" applyFill="1" applyBorder="1" applyAlignment="1">
      <alignment horizontal="center" vertical="center"/>
    </xf>
    <xf numFmtId="0" fontId="24" fillId="46" borderId="28" xfId="0" applyFont="1" applyFill="1" applyBorder="1" applyAlignment="1">
      <alignment vertical="center"/>
    </xf>
    <xf numFmtId="0" fontId="0" fillId="47" borderId="0" xfId="0" applyFill="1" applyAlignment="1">
      <alignment/>
    </xf>
    <xf numFmtId="1" fontId="23" fillId="46" borderId="43" xfId="0" applyNumberFormat="1" applyFont="1" applyFill="1" applyBorder="1" applyAlignment="1">
      <alignment horizontal="center" vertical="center"/>
    </xf>
    <xf numFmtId="166" fontId="30" fillId="46" borderId="44" xfId="0" applyNumberFormat="1" applyFont="1" applyFill="1" applyBorder="1" applyAlignment="1">
      <alignment vertical="center"/>
    </xf>
    <xf numFmtId="2" fontId="23" fillId="46" borderId="44" xfId="0" applyNumberFormat="1" applyFont="1" applyFill="1" applyBorder="1" applyAlignment="1">
      <alignment horizontal="right" vertical="center"/>
    </xf>
    <xf numFmtId="1" fontId="27" fillId="46" borderId="44" xfId="0" applyNumberFormat="1" applyFont="1" applyFill="1" applyBorder="1" applyAlignment="1">
      <alignment horizontal="center" vertical="center"/>
    </xf>
    <xf numFmtId="3" fontId="28" fillId="46" borderId="45" xfId="0" applyNumberFormat="1" applyFont="1" applyFill="1" applyBorder="1" applyAlignment="1">
      <alignment horizontal="center" vertical="center" wrapText="1"/>
    </xf>
    <xf numFmtId="4" fontId="1" fillId="46" borderId="44" xfId="0" applyNumberFormat="1" applyFont="1" applyFill="1" applyBorder="1" applyAlignment="1">
      <alignment vertical="center"/>
    </xf>
    <xf numFmtId="0" fontId="1" fillId="46" borderId="46" xfId="0" applyFont="1" applyFill="1" applyBorder="1" applyAlignment="1">
      <alignment horizontal="center" vertical="center"/>
    </xf>
    <xf numFmtId="0" fontId="1" fillId="46" borderId="47" xfId="0" applyFont="1" applyFill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0" fillId="0" borderId="50" xfId="0" applyBorder="1" applyAlignment="1">
      <alignment/>
    </xf>
    <xf numFmtId="0" fontId="44" fillId="46" borderId="22" xfId="0" applyFont="1" applyFill="1" applyBorder="1" applyAlignment="1">
      <alignment vertical="center"/>
    </xf>
    <xf numFmtId="0" fontId="33" fillId="46" borderId="0" xfId="0" applyFont="1" applyFill="1" applyBorder="1" applyAlignment="1">
      <alignment vertical="center"/>
    </xf>
    <xf numFmtId="0" fontId="1" fillId="46" borderId="51" xfId="0" applyFont="1" applyFill="1" applyBorder="1" applyAlignment="1">
      <alignment horizontal="center" vertical="center" wrapText="1"/>
    </xf>
    <xf numFmtId="0" fontId="23" fillId="46" borderId="52" xfId="71" applyFont="1" applyFill="1" applyBorder="1" applyAlignment="1">
      <alignment horizontal="center" vertical="center" wrapText="1"/>
      <protection/>
    </xf>
    <xf numFmtId="0" fontId="24" fillId="46" borderId="53" xfId="0" applyFont="1" applyFill="1" applyBorder="1" applyAlignment="1">
      <alignment vertical="center"/>
    </xf>
    <xf numFmtId="0" fontId="24" fillId="46" borderId="54" xfId="0" applyFont="1" applyFill="1" applyBorder="1" applyAlignment="1">
      <alignment vertical="center"/>
    </xf>
    <xf numFmtId="0" fontId="24" fillId="46" borderId="55" xfId="0" applyFont="1" applyFill="1" applyBorder="1" applyAlignment="1">
      <alignment vertical="center"/>
    </xf>
    <xf numFmtId="0" fontId="24" fillId="46" borderId="55" xfId="0" applyFont="1" applyFill="1" applyBorder="1" applyAlignment="1">
      <alignment vertical="center"/>
    </xf>
    <xf numFmtId="0" fontId="31" fillId="46" borderId="55" xfId="0" applyFont="1" applyFill="1" applyBorder="1" applyAlignment="1">
      <alignment vertical="center"/>
    </xf>
    <xf numFmtId="0" fontId="24" fillId="46" borderId="56" xfId="0" applyFont="1" applyFill="1" applyBorder="1" applyAlignment="1">
      <alignment vertical="center"/>
    </xf>
    <xf numFmtId="0" fontId="24" fillId="46" borderId="57" xfId="0" applyFont="1" applyFill="1" applyBorder="1" applyAlignment="1">
      <alignment vertical="center"/>
    </xf>
    <xf numFmtId="0" fontId="24" fillId="46" borderId="58" xfId="0" applyFont="1" applyFill="1" applyBorder="1" applyAlignment="1">
      <alignment vertical="center"/>
    </xf>
    <xf numFmtId="0" fontId="24" fillId="46" borderId="59" xfId="0" applyFont="1" applyFill="1" applyBorder="1" applyAlignment="1">
      <alignment vertical="center"/>
    </xf>
    <xf numFmtId="0" fontId="24" fillId="46" borderId="60" xfId="0" applyFont="1" applyFill="1" applyBorder="1" applyAlignment="1">
      <alignment vertical="center"/>
    </xf>
    <xf numFmtId="0" fontId="19" fillId="45" borderId="0" xfId="0" applyFont="1" applyFill="1" applyBorder="1" applyAlignment="1">
      <alignment horizontal="center" vertical="center"/>
    </xf>
    <xf numFmtId="0" fontId="20" fillId="45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9" fillId="48" borderId="61" xfId="0" applyFont="1" applyFill="1" applyBorder="1" applyAlignment="1">
      <alignment horizontal="center" vertical="center"/>
    </xf>
    <xf numFmtId="0" fontId="19" fillId="48" borderId="62" xfId="0" applyFont="1" applyFill="1" applyBorder="1" applyAlignment="1">
      <alignment horizontal="center" vertical="center"/>
    </xf>
    <xf numFmtId="0" fontId="19" fillId="48" borderId="63" xfId="0" applyFont="1" applyFill="1" applyBorder="1" applyAlignment="1">
      <alignment horizontal="center" vertical="center"/>
    </xf>
    <xf numFmtId="0" fontId="19" fillId="48" borderId="64" xfId="0" applyFont="1" applyFill="1" applyBorder="1" applyAlignment="1">
      <alignment horizontal="center" vertical="center"/>
    </xf>
    <xf numFmtId="0" fontId="19" fillId="48" borderId="0" xfId="0" applyFont="1" applyFill="1" applyBorder="1" applyAlignment="1">
      <alignment horizontal="center" vertical="center"/>
    </xf>
    <xf numFmtId="0" fontId="19" fillId="48" borderId="65" xfId="0" applyFont="1" applyFill="1" applyBorder="1" applyAlignment="1">
      <alignment horizontal="center" vertical="center"/>
    </xf>
    <xf numFmtId="0" fontId="20" fillId="48" borderId="64" xfId="0" applyFont="1" applyFill="1" applyBorder="1" applyAlignment="1">
      <alignment horizontal="center" vertical="center" wrapText="1"/>
    </xf>
    <xf numFmtId="0" fontId="20" fillId="48" borderId="0" xfId="0" applyFont="1" applyFill="1" applyBorder="1" applyAlignment="1">
      <alignment horizontal="center" vertical="center" wrapText="1"/>
    </xf>
    <xf numFmtId="0" fontId="20" fillId="48" borderId="65" xfId="0" applyFont="1" applyFill="1" applyBorder="1" applyAlignment="1">
      <alignment horizontal="center" vertical="center" wrapText="1"/>
    </xf>
  </cellXfs>
  <cellStyles count="69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Normalny_Arkusz1" xfId="71"/>
    <cellStyle name="Obliczenia" xfId="72"/>
    <cellStyle name="Percent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Złe" xfId="81"/>
    <cellStyle name="Zły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4"/>
  <sheetViews>
    <sheetView zoomScalePageLayoutView="0" workbookViewId="0" topLeftCell="A144">
      <selection activeCell="B181" sqref="B181"/>
    </sheetView>
  </sheetViews>
  <sheetFormatPr defaultColWidth="9.00390625" defaultRowHeight="12.75"/>
  <cols>
    <col min="1" max="1" width="5.625" style="0" customWidth="1"/>
    <col min="2" max="2" width="51.125" style="0" customWidth="1"/>
    <col min="3" max="3" width="11.875" style="0" customWidth="1"/>
    <col min="4" max="4" width="11.625" style="9" customWidth="1"/>
    <col min="5" max="5" width="10.125" style="0" customWidth="1"/>
    <col min="6" max="6" width="0" style="0" hidden="1" customWidth="1"/>
    <col min="7" max="7" width="7.25390625" style="0" customWidth="1"/>
    <col min="8" max="8" width="10.375" style="0" customWidth="1"/>
    <col min="9" max="9" width="17.125" style="1" customWidth="1"/>
    <col min="10" max="10" width="17.00390625" style="0" customWidth="1"/>
  </cols>
  <sheetData>
    <row r="1" ht="12.75">
      <c r="I1" s="1" t="s">
        <v>0</v>
      </c>
    </row>
    <row r="2" spans="1:10" ht="12.75" customHeight="1">
      <c r="A2" s="135" t="s">
        <v>19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0" ht="12.75" customHeight="1">
      <c r="A3" s="135"/>
      <c r="B3" s="135"/>
      <c r="C3" s="135"/>
      <c r="D3" s="135"/>
      <c r="E3" s="135"/>
      <c r="F3" s="135"/>
      <c r="G3" s="135"/>
      <c r="H3" s="135"/>
      <c r="I3" s="135"/>
      <c r="J3" s="135"/>
    </row>
    <row r="4" spans="1:10" ht="38.25" customHeight="1">
      <c r="A4" s="136" t="s">
        <v>20</v>
      </c>
      <c r="B4" s="136"/>
      <c r="C4" s="136"/>
      <c r="D4" s="136"/>
      <c r="E4" s="136"/>
      <c r="F4" s="136"/>
      <c r="G4" s="136"/>
      <c r="H4" s="136"/>
      <c r="I4" s="136"/>
      <c r="J4" s="136"/>
    </row>
    <row r="5" spans="1:9" ht="12.75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2"/>
      <c r="B6" s="2"/>
      <c r="C6" s="2"/>
      <c r="D6" s="2"/>
      <c r="E6" s="2"/>
      <c r="F6" s="2"/>
      <c r="G6" s="2"/>
      <c r="H6" s="3"/>
      <c r="I6" s="4"/>
    </row>
    <row r="7" spans="1:9" ht="12.75">
      <c r="A7" s="5"/>
      <c r="B7" s="137" t="s">
        <v>1</v>
      </c>
      <c r="C7" s="137"/>
      <c r="D7" s="137"/>
      <c r="E7" s="137"/>
      <c r="F7" s="137"/>
      <c r="G7" s="137"/>
      <c r="H7" s="137"/>
      <c r="I7" s="137"/>
    </row>
    <row r="8" spans="1:9" ht="12.75">
      <c r="A8" s="5"/>
      <c r="B8" s="5"/>
      <c r="C8" s="6"/>
      <c r="D8" s="10"/>
      <c r="E8" s="3"/>
      <c r="F8" s="3"/>
      <c r="G8" s="4"/>
      <c r="H8" s="3"/>
      <c r="I8" s="4"/>
    </row>
    <row r="9" spans="1:9" ht="14.25">
      <c r="A9" s="5"/>
      <c r="B9" s="138" t="s">
        <v>2</v>
      </c>
      <c r="C9" s="138"/>
      <c r="D9" s="138"/>
      <c r="E9" s="138"/>
      <c r="F9" s="138"/>
      <c r="G9" s="138"/>
      <c r="H9" s="138"/>
      <c r="I9" s="138"/>
    </row>
    <row r="10" spans="1:9" ht="12.75">
      <c r="A10" s="5"/>
      <c r="B10" s="7"/>
      <c r="C10" s="6"/>
      <c r="D10" s="11"/>
      <c r="E10" s="8"/>
      <c r="F10" s="8"/>
      <c r="G10" s="7"/>
      <c r="H10" s="3"/>
      <c r="I10" s="4"/>
    </row>
    <row r="11" spans="1:9" ht="14.25">
      <c r="A11" s="5"/>
      <c r="B11" s="138" t="s">
        <v>3</v>
      </c>
      <c r="C11" s="138"/>
      <c r="D11" s="138"/>
      <c r="E11" s="138"/>
      <c r="F11" s="138"/>
      <c r="G11" s="138"/>
      <c r="H11" s="138"/>
      <c r="I11" s="138"/>
    </row>
    <row r="12" spans="1:9" ht="13.5" thickBot="1">
      <c r="A12" s="5"/>
      <c r="B12" s="5"/>
      <c r="C12" s="6"/>
      <c r="D12" s="10"/>
      <c r="E12" s="3"/>
      <c r="F12" s="3"/>
      <c r="G12" s="5"/>
      <c r="H12" s="3"/>
      <c r="I12" s="4"/>
    </row>
    <row r="13" spans="1:10" ht="34.5" thickBot="1">
      <c r="A13" s="12" t="s">
        <v>4</v>
      </c>
      <c r="B13" s="13" t="s">
        <v>5</v>
      </c>
      <c r="C13" s="14" t="s">
        <v>21</v>
      </c>
      <c r="D13" s="15" t="s">
        <v>6</v>
      </c>
      <c r="E13" s="16" t="s">
        <v>7</v>
      </c>
      <c r="F13" s="17" t="s">
        <v>8</v>
      </c>
      <c r="G13" s="15" t="s">
        <v>9</v>
      </c>
      <c r="H13" s="17" t="s">
        <v>10</v>
      </c>
      <c r="I13" s="18" t="s">
        <v>11</v>
      </c>
      <c r="J13" s="18" t="s">
        <v>12</v>
      </c>
    </row>
    <row r="14" spans="1:10" ht="12.75">
      <c r="A14" s="19">
        <v>1</v>
      </c>
      <c r="B14" s="20" t="s">
        <v>13</v>
      </c>
      <c r="C14" s="21">
        <v>160</v>
      </c>
      <c r="D14" s="22">
        <v>8.25</v>
      </c>
      <c r="E14" s="23">
        <f>D14*C14</f>
        <v>1320</v>
      </c>
      <c r="F14" s="24"/>
      <c r="G14" s="25" t="s">
        <v>14</v>
      </c>
      <c r="H14" s="26">
        <f>E14</f>
        <v>1320</v>
      </c>
      <c r="I14" s="57">
        <v>5</v>
      </c>
      <c r="J14" s="27"/>
    </row>
    <row r="15" spans="1:10" ht="12.75">
      <c r="A15" s="19">
        <v>2</v>
      </c>
      <c r="B15" s="28" t="s">
        <v>22</v>
      </c>
      <c r="C15" s="21">
        <v>5</v>
      </c>
      <c r="D15" s="22">
        <v>69</v>
      </c>
      <c r="E15" s="23">
        <f aca="true" t="shared" si="0" ref="E15:E78">D15*C15</f>
        <v>345</v>
      </c>
      <c r="F15" s="24"/>
      <c r="G15" s="25" t="s">
        <v>14</v>
      </c>
      <c r="H15" s="26">
        <f aca="true" t="shared" si="1" ref="H15:H78">E15</f>
        <v>345</v>
      </c>
      <c r="I15" s="57">
        <v>14</v>
      </c>
      <c r="J15" s="27"/>
    </row>
    <row r="16" spans="1:10" ht="12.75">
      <c r="A16" s="19">
        <v>3</v>
      </c>
      <c r="B16" s="28" t="s">
        <v>23</v>
      </c>
      <c r="C16" s="21">
        <v>3</v>
      </c>
      <c r="D16" s="22">
        <v>1700</v>
      </c>
      <c r="E16" s="23">
        <f t="shared" si="0"/>
        <v>5100</v>
      </c>
      <c r="F16" s="24"/>
      <c r="G16" s="25" t="s">
        <v>14</v>
      </c>
      <c r="H16" s="26">
        <f t="shared" si="1"/>
        <v>5100</v>
      </c>
      <c r="I16" s="57">
        <v>21</v>
      </c>
      <c r="J16" s="27"/>
    </row>
    <row r="17" spans="1:10" ht="12.75">
      <c r="A17" s="19">
        <v>4</v>
      </c>
      <c r="B17" s="28" t="s">
        <v>24</v>
      </c>
      <c r="C17" s="21">
        <v>15</v>
      </c>
      <c r="D17" s="22">
        <v>4</v>
      </c>
      <c r="E17" s="23">
        <f t="shared" si="0"/>
        <v>60</v>
      </c>
      <c r="F17" s="24"/>
      <c r="G17" s="25" t="s">
        <v>14</v>
      </c>
      <c r="H17" s="26">
        <f t="shared" si="1"/>
        <v>60</v>
      </c>
      <c r="I17" s="57">
        <v>3</v>
      </c>
      <c r="J17" s="27"/>
    </row>
    <row r="18" spans="1:10" ht="12.75">
      <c r="A18" s="29">
        <v>5</v>
      </c>
      <c r="B18" s="30" t="s">
        <v>15</v>
      </c>
      <c r="C18" s="21">
        <v>100</v>
      </c>
      <c r="D18" s="31">
        <v>15</v>
      </c>
      <c r="E18" s="23">
        <f t="shared" si="0"/>
        <v>1500</v>
      </c>
      <c r="F18" s="32"/>
      <c r="G18" s="25" t="s">
        <v>14</v>
      </c>
      <c r="H18" s="26">
        <f t="shared" si="1"/>
        <v>1500</v>
      </c>
      <c r="I18" s="58">
        <v>2</v>
      </c>
      <c r="J18" s="33"/>
    </row>
    <row r="19" spans="1:10" ht="12.75">
      <c r="A19" s="29">
        <v>6</v>
      </c>
      <c r="B19" s="30" t="s">
        <v>25</v>
      </c>
      <c r="C19" s="21">
        <v>5</v>
      </c>
      <c r="D19" s="31">
        <v>55</v>
      </c>
      <c r="E19" s="23">
        <f t="shared" si="0"/>
        <v>275</v>
      </c>
      <c r="F19" s="32"/>
      <c r="G19" s="25" t="s">
        <v>14</v>
      </c>
      <c r="H19" s="26">
        <f t="shared" si="1"/>
        <v>275</v>
      </c>
      <c r="I19" s="58">
        <v>10</v>
      </c>
      <c r="J19" s="33"/>
    </row>
    <row r="20" spans="1:10" ht="12.75">
      <c r="A20" s="29">
        <v>7</v>
      </c>
      <c r="B20" s="30" t="s">
        <v>26</v>
      </c>
      <c r="C20" s="21">
        <v>10</v>
      </c>
      <c r="D20" s="31">
        <v>65</v>
      </c>
      <c r="E20" s="23">
        <f t="shared" si="0"/>
        <v>650</v>
      </c>
      <c r="F20" s="32"/>
      <c r="G20" s="25" t="s">
        <v>14</v>
      </c>
      <c r="H20" s="26">
        <f t="shared" si="1"/>
        <v>650</v>
      </c>
      <c r="I20" s="58">
        <v>10</v>
      </c>
      <c r="J20" s="33"/>
    </row>
    <row r="21" spans="1:10" ht="12.75">
      <c r="A21" s="29">
        <v>8</v>
      </c>
      <c r="B21" s="30" t="s">
        <v>27</v>
      </c>
      <c r="C21" s="21">
        <v>5</v>
      </c>
      <c r="D21" s="31">
        <v>16</v>
      </c>
      <c r="E21" s="23">
        <f t="shared" si="0"/>
        <v>80</v>
      </c>
      <c r="F21" s="32"/>
      <c r="G21" s="25" t="s">
        <v>14</v>
      </c>
      <c r="H21" s="26">
        <f t="shared" si="1"/>
        <v>80</v>
      </c>
      <c r="I21" s="58">
        <v>15</v>
      </c>
      <c r="J21" s="33"/>
    </row>
    <row r="22" spans="1:10" ht="12.75">
      <c r="A22" s="29">
        <v>9</v>
      </c>
      <c r="B22" s="30" t="s">
        <v>28</v>
      </c>
      <c r="C22" s="21">
        <v>15</v>
      </c>
      <c r="D22" s="31">
        <v>16</v>
      </c>
      <c r="E22" s="23">
        <f t="shared" si="0"/>
        <v>240</v>
      </c>
      <c r="F22" s="32"/>
      <c r="G22" s="25" t="s">
        <v>14</v>
      </c>
      <c r="H22" s="26">
        <f t="shared" si="1"/>
        <v>240</v>
      </c>
      <c r="I22" s="58">
        <v>15</v>
      </c>
      <c r="J22" s="33"/>
    </row>
    <row r="23" spans="1:10" ht="12.75">
      <c r="A23" s="29">
        <v>10</v>
      </c>
      <c r="B23" s="30" t="s">
        <v>29</v>
      </c>
      <c r="C23" s="21">
        <v>10</v>
      </c>
      <c r="D23" s="31">
        <v>12</v>
      </c>
      <c r="E23" s="23">
        <f t="shared" si="0"/>
        <v>120</v>
      </c>
      <c r="F23" s="32"/>
      <c r="G23" s="25" t="s">
        <v>14</v>
      </c>
      <c r="H23" s="26">
        <f t="shared" si="1"/>
        <v>120</v>
      </c>
      <c r="I23" s="58">
        <v>6</v>
      </c>
      <c r="J23" s="33"/>
    </row>
    <row r="24" spans="1:10" ht="12.75">
      <c r="A24" s="29">
        <v>11</v>
      </c>
      <c r="B24" s="30" t="s">
        <v>30</v>
      </c>
      <c r="C24" s="21">
        <v>100</v>
      </c>
      <c r="D24" s="31">
        <v>10.15</v>
      </c>
      <c r="E24" s="23">
        <f t="shared" si="0"/>
        <v>1015</v>
      </c>
      <c r="F24" s="32"/>
      <c r="G24" s="25" t="s">
        <v>14</v>
      </c>
      <c r="H24" s="26">
        <f t="shared" si="1"/>
        <v>1015</v>
      </c>
      <c r="I24" s="58">
        <v>6</v>
      </c>
      <c r="J24" s="33"/>
    </row>
    <row r="25" spans="1:10" ht="12.75">
      <c r="A25" s="29">
        <v>12</v>
      </c>
      <c r="B25" s="30" t="s">
        <v>31</v>
      </c>
      <c r="C25" s="21">
        <v>60</v>
      </c>
      <c r="D25" s="31">
        <v>11.8</v>
      </c>
      <c r="E25" s="23">
        <f t="shared" si="0"/>
        <v>708</v>
      </c>
      <c r="F25" s="32"/>
      <c r="G25" s="25" t="s">
        <v>14</v>
      </c>
      <c r="H25" s="26">
        <f t="shared" si="1"/>
        <v>708</v>
      </c>
      <c r="I25" s="58">
        <v>8</v>
      </c>
      <c r="J25" s="33"/>
    </row>
    <row r="26" spans="1:10" ht="12.75">
      <c r="A26" s="29">
        <v>13</v>
      </c>
      <c r="B26" s="30" t="s">
        <v>32</v>
      </c>
      <c r="C26" s="21">
        <v>60</v>
      </c>
      <c r="D26" s="31">
        <v>13</v>
      </c>
      <c r="E26" s="23">
        <f t="shared" si="0"/>
        <v>780</v>
      </c>
      <c r="F26" s="32"/>
      <c r="G26" s="25" t="s">
        <v>14</v>
      </c>
      <c r="H26" s="26">
        <f t="shared" si="1"/>
        <v>780</v>
      </c>
      <c r="I26" s="58">
        <v>8</v>
      </c>
      <c r="J26" s="33"/>
    </row>
    <row r="27" spans="1:10" ht="12.75">
      <c r="A27" s="29">
        <v>14</v>
      </c>
      <c r="B27" s="30" t="s">
        <v>33</v>
      </c>
      <c r="C27" s="21">
        <v>10</v>
      </c>
      <c r="D27" s="31">
        <v>33.45</v>
      </c>
      <c r="E27" s="23">
        <f t="shared" si="0"/>
        <v>334.5</v>
      </c>
      <c r="F27" s="32"/>
      <c r="G27" s="25" t="s">
        <v>14</v>
      </c>
      <c r="H27" s="26">
        <f t="shared" si="1"/>
        <v>334.5</v>
      </c>
      <c r="I27" s="58">
        <v>14</v>
      </c>
      <c r="J27" s="33"/>
    </row>
    <row r="28" spans="1:10" ht="12.75">
      <c r="A28" s="29">
        <v>15</v>
      </c>
      <c r="B28" s="30" t="s">
        <v>34</v>
      </c>
      <c r="C28" s="21">
        <v>200</v>
      </c>
      <c r="D28" s="31">
        <v>29.95</v>
      </c>
      <c r="E28" s="23">
        <f t="shared" si="0"/>
        <v>5990</v>
      </c>
      <c r="F28" s="32"/>
      <c r="G28" s="25" t="s">
        <v>14</v>
      </c>
      <c r="H28" s="26">
        <f t="shared" si="1"/>
        <v>5990</v>
      </c>
      <c r="I28" s="58">
        <v>10</v>
      </c>
      <c r="J28" s="33"/>
    </row>
    <row r="29" spans="1:10" ht="12.75">
      <c r="A29" s="29">
        <v>16</v>
      </c>
      <c r="B29" s="30" t="s">
        <v>35</v>
      </c>
      <c r="C29" s="21">
        <v>200</v>
      </c>
      <c r="D29" s="31">
        <v>35.5</v>
      </c>
      <c r="E29" s="23">
        <f t="shared" si="0"/>
        <v>7100</v>
      </c>
      <c r="F29" s="32"/>
      <c r="G29" s="25" t="s">
        <v>14</v>
      </c>
      <c r="H29" s="26">
        <f t="shared" si="1"/>
        <v>7100</v>
      </c>
      <c r="I29" s="58">
        <v>10</v>
      </c>
      <c r="J29" s="33"/>
    </row>
    <row r="30" spans="1:10" ht="12.75">
      <c r="A30" s="29">
        <v>17</v>
      </c>
      <c r="B30" s="30" t="s">
        <v>16</v>
      </c>
      <c r="C30" s="21">
        <v>20</v>
      </c>
      <c r="D30" s="34">
        <v>25</v>
      </c>
      <c r="E30" s="23">
        <f t="shared" si="0"/>
        <v>500</v>
      </c>
      <c r="F30" s="32"/>
      <c r="G30" s="25" t="s">
        <v>14</v>
      </c>
      <c r="H30" s="26">
        <f t="shared" si="1"/>
        <v>500</v>
      </c>
      <c r="I30" s="58">
        <v>10</v>
      </c>
      <c r="J30" s="33"/>
    </row>
    <row r="31" spans="1:10" ht="12.75">
      <c r="A31" s="29">
        <v>18</v>
      </c>
      <c r="B31" s="30" t="s">
        <v>36</v>
      </c>
      <c r="C31" s="21">
        <v>5</v>
      </c>
      <c r="D31" s="34">
        <v>4</v>
      </c>
      <c r="E31" s="23">
        <f t="shared" si="0"/>
        <v>20</v>
      </c>
      <c r="F31" s="32"/>
      <c r="G31" s="25" t="s">
        <v>14</v>
      </c>
      <c r="H31" s="26">
        <f t="shared" si="1"/>
        <v>20</v>
      </c>
      <c r="I31" s="58">
        <v>1</v>
      </c>
      <c r="J31" s="33"/>
    </row>
    <row r="32" spans="1:10" ht="12.75">
      <c r="A32" s="29">
        <v>19</v>
      </c>
      <c r="B32" s="30" t="s">
        <v>37</v>
      </c>
      <c r="C32" s="21">
        <v>5</v>
      </c>
      <c r="D32" s="34">
        <v>10</v>
      </c>
      <c r="E32" s="23">
        <f t="shared" si="0"/>
        <v>50</v>
      </c>
      <c r="F32" s="32"/>
      <c r="G32" s="25" t="s">
        <v>14</v>
      </c>
      <c r="H32" s="26">
        <f t="shared" si="1"/>
        <v>50</v>
      </c>
      <c r="I32" s="58">
        <v>10</v>
      </c>
      <c r="J32" s="33"/>
    </row>
    <row r="33" spans="1:10" ht="12.75">
      <c r="A33" s="29">
        <v>20</v>
      </c>
      <c r="B33" s="30" t="s">
        <v>38</v>
      </c>
      <c r="C33" s="21">
        <v>5</v>
      </c>
      <c r="D33" s="34">
        <v>245</v>
      </c>
      <c r="E33" s="23">
        <f t="shared" si="0"/>
        <v>1225</v>
      </c>
      <c r="F33" s="32"/>
      <c r="G33" s="25" t="s">
        <v>14</v>
      </c>
      <c r="H33" s="26">
        <f t="shared" si="1"/>
        <v>1225</v>
      </c>
      <c r="I33" s="58">
        <v>12</v>
      </c>
      <c r="J33" s="33"/>
    </row>
    <row r="34" spans="1:10" ht="12.75">
      <c r="A34" s="29">
        <v>21</v>
      </c>
      <c r="B34" s="30" t="s">
        <v>39</v>
      </c>
      <c r="C34" s="21">
        <v>5</v>
      </c>
      <c r="D34" s="34">
        <v>499</v>
      </c>
      <c r="E34" s="23">
        <f t="shared" si="0"/>
        <v>2495</v>
      </c>
      <c r="F34" s="32"/>
      <c r="G34" s="25" t="s">
        <v>14</v>
      </c>
      <c r="H34" s="26">
        <f t="shared" si="1"/>
        <v>2495</v>
      </c>
      <c r="I34" s="58">
        <v>12</v>
      </c>
      <c r="J34" s="33"/>
    </row>
    <row r="35" spans="1:10" ht="12.75">
      <c r="A35" s="29">
        <v>22</v>
      </c>
      <c r="B35" s="30" t="s">
        <v>40</v>
      </c>
      <c r="C35" s="21">
        <v>20</v>
      </c>
      <c r="D35" s="34">
        <v>29</v>
      </c>
      <c r="E35" s="23">
        <f t="shared" si="0"/>
        <v>580</v>
      </c>
      <c r="F35" s="32"/>
      <c r="G35" s="25" t="s">
        <v>14</v>
      </c>
      <c r="H35" s="26">
        <f t="shared" si="1"/>
        <v>580</v>
      </c>
      <c r="I35" s="58">
        <v>12</v>
      </c>
      <c r="J35" s="33"/>
    </row>
    <row r="36" spans="1:10" ht="12.75">
      <c r="A36" s="29">
        <v>23</v>
      </c>
      <c r="B36" s="30" t="s">
        <v>41</v>
      </c>
      <c r="C36" s="21">
        <v>240</v>
      </c>
      <c r="D36" s="34">
        <v>7.85</v>
      </c>
      <c r="E36" s="23">
        <f t="shared" si="0"/>
        <v>1884</v>
      </c>
      <c r="F36" s="32"/>
      <c r="G36" s="25" t="s">
        <v>14</v>
      </c>
      <c r="H36" s="26">
        <f t="shared" si="1"/>
        <v>1884</v>
      </c>
      <c r="I36" s="58">
        <v>10</v>
      </c>
      <c r="J36" s="33"/>
    </row>
    <row r="37" spans="1:10" ht="12.75">
      <c r="A37" s="29">
        <v>24</v>
      </c>
      <c r="B37" s="30" t="s">
        <v>42</v>
      </c>
      <c r="C37" s="21">
        <v>10</v>
      </c>
      <c r="D37" s="34">
        <v>23</v>
      </c>
      <c r="E37" s="23">
        <f t="shared" si="0"/>
        <v>230</v>
      </c>
      <c r="F37" s="32"/>
      <c r="G37" s="25" t="s">
        <v>14</v>
      </c>
      <c r="H37" s="26">
        <f t="shared" si="1"/>
        <v>230</v>
      </c>
      <c r="I37" s="58">
        <v>1</v>
      </c>
      <c r="J37" s="33"/>
    </row>
    <row r="38" spans="1:10" ht="12.75">
      <c r="A38" s="29">
        <v>25</v>
      </c>
      <c r="B38" s="30" t="s">
        <v>17</v>
      </c>
      <c r="C38" s="21">
        <v>60</v>
      </c>
      <c r="D38" s="34">
        <v>44.85</v>
      </c>
      <c r="E38" s="23">
        <f t="shared" si="0"/>
        <v>2691</v>
      </c>
      <c r="F38" s="32"/>
      <c r="G38" s="25" t="s">
        <v>14</v>
      </c>
      <c r="H38" s="26">
        <f t="shared" si="1"/>
        <v>2691</v>
      </c>
      <c r="I38" s="58">
        <v>3</v>
      </c>
      <c r="J38" s="33"/>
    </row>
    <row r="39" spans="1:10" ht="12.75">
      <c r="A39" s="29">
        <v>26</v>
      </c>
      <c r="B39" s="30" t="s">
        <v>43</v>
      </c>
      <c r="C39" s="21">
        <v>10</v>
      </c>
      <c r="D39" s="34">
        <v>19</v>
      </c>
      <c r="E39" s="23">
        <f t="shared" si="0"/>
        <v>190</v>
      </c>
      <c r="F39" s="32"/>
      <c r="G39" s="25" t="s">
        <v>14</v>
      </c>
      <c r="H39" s="26">
        <f t="shared" si="1"/>
        <v>190</v>
      </c>
      <c r="I39" s="58">
        <v>2</v>
      </c>
      <c r="J39" s="33"/>
    </row>
    <row r="40" spans="1:10" ht="12.75">
      <c r="A40" s="29">
        <v>27</v>
      </c>
      <c r="B40" s="30" t="s">
        <v>18</v>
      </c>
      <c r="C40" s="21">
        <v>190</v>
      </c>
      <c r="D40" s="34">
        <v>8.72</v>
      </c>
      <c r="E40" s="23">
        <f t="shared" si="0"/>
        <v>1656.8000000000002</v>
      </c>
      <c r="F40" s="32"/>
      <c r="G40" s="25" t="s">
        <v>14</v>
      </c>
      <c r="H40" s="26">
        <f t="shared" si="1"/>
        <v>1656.8000000000002</v>
      </c>
      <c r="I40" s="58">
        <v>3</v>
      </c>
      <c r="J40" s="33"/>
    </row>
    <row r="41" spans="1:10" ht="12.75">
      <c r="A41" s="29">
        <v>28</v>
      </c>
      <c r="B41" s="30" t="s">
        <v>44</v>
      </c>
      <c r="C41" s="21">
        <v>2</v>
      </c>
      <c r="D41" s="34">
        <v>39</v>
      </c>
      <c r="E41" s="23">
        <f t="shared" si="0"/>
        <v>78</v>
      </c>
      <c r="F41" s="32"/>
      <c r="G41" s="25" t="s">
        <v>14</v>
      </c>
      <c r="H41" s="26">
        <f t="shared" si="1"/>
        <v>78</v>
      </c>
      <c r="I41" s="58">
        <v>5</v>
      </c>
      <c r="J41" s="33"/>
    </row>
    <row r="42" spans="1:10" ht="12.75">
      <c r="A42" s="29">
        <v>29</v>
      </c>
      <c r="B42" s="30" t="s">
        <v>45</v>
      </c>
      <c r="C42" s="21">
        <v>2</v>
      </c>
      <c r="D42" s="34">
        <v>98</v>
      </c>
      <c r="E42" s="23">
        <f t="shared" si="0"/>
        <v>196</v>
      </c>
      <c r="F42" s="32"/>
      <c r="G42" s="25" t="s">
        <v>14</v>
      </c>
      <c r="H42" s="26">
        <f t="shared" si="1"/>
        <v>196</v>
      </c>
      <c r="I42" s="58">
        <v>24</v>
      </c>
      <c r="J42" s="33"/>
    </row>
    <row r="43" spans="1:10" ht="12.75">
      <c r="A43" s="29">
        <v>30</v>
      </c>
      <c r="B43" s="30" t="s">
        <v>46</v>
      </c>
      <c r="C43" s="21">
        <v>2</v>
      </c>
      <c r="D43" s="34">
        <v>10</v>
      </c>
      <c r="E43" s="23">
        <f t="shared" si="0"/>
        <v>20</v>
      </c>
      <c r="F43" s="32"/>
      <c r="G43" s="25" t="s">
        <v>14</v>
      </c>
      <c r="H43" s="26">
        <f t="shared" si="1"/>
        <v>20</v>
      </c>
      <c r="I43" s="58">
        <v>22</v>
      </c>
      <c r="J43" s="33"/>
    </row>
    <row r="44" spans="1:10" ht="12.75">
      <c r="A44" s="29">
        <v>31</v>
      </c>
      <c r="B44" s="30" t="s">
        <v>47</v>
      </c>
      <c r="C44" s="21">
        <v>2</v>
      </c>
      <c r="D44" s="34">
        <v>38</v>
      </c>
      <c r="E44" s="23">
        <f t="shared" si="0"/>
        <v>76</v>
      </c>
      <c r="F44" s="32"/>
      <c r="G44" s="25" t="s">
        <v>14</v>
      </c>
      <c r="H44" s="26">
        <f t="shared" si="1"/>
        <v>76</v>
      </c>
      <c r="I44" s="58">
        <v>8</v>
      </c>
      <c r="J44" s="33"/>
    </row>
    <row r="45" spans="1:10" ht="12.75">
      <c r="A45" s="29">
        <v>32</v>
      </c>
      <c r="B45" s="30" t="s">
        <v>48</v>
      </c>
      <c r="C45" s="21">
        <v>5</v>
      </c>
      <c r="D45" s="34">
        <v>4</v>
      </c>
      <c r="E45" s="23">
        <f t="shared" si="0"/>
        <v>20</v>
      </c>
      <c r="F45" s="32"/>
      <c r="G45" s="25" t="s">
        <v>14</v>
      </c>
      <c r="H45" s="26">
        <f t="shared" si="1"/>
        <v>20</v>
      </c>
      <c r="I45" s="58">
        <v>2</v>
      </c>
      <c r="J45" s="33"/>
    </row>
    <row r="46" spans="1:10" s="35" customFormat="1" ht="12.75">
      <c r="A46" s="29">
        <v>33</v>
      </c>
      <c r="B46" s="30" t="s">
        <v>49</v>
      </c>
      <c r="C46" s="21">
        <v>20</v>
      </c>
      <c r="D46" s="34">
        <v>18</v>
      </c>
      <c r="E46" s="23">
        <f t="shared" si="0"/>
        <v>360</v>
      </c>
      <c r="F46" s="32"/>
      <c r="G46" s="25" t="s">
        <v>14</v>
      </c>
      <c r="H46" s="26">
        <f t="shared" si="1"/>
        <v>360</v>
      </c>
      <c r="I46" s="58">
        <v>10</v>
      </c>
      <c r="J46" s="33"/>
    </row>
    <row r="47" spans="1:10" s="35" customFormat="1" ht="12.75">
      <c r="A47" s="29">
        <v>34</v>
      </c>
      <c r="B47" s="30" t="s">
        <v>50</v>
      </c>
      <c r="C47" s="21">
        <v>20</v>
      </c>
      <c r="D47" s="34">
        <v>20</v>
      </c>
      <c r="E47" s="23">
        <f t="shared" si="0"/>
        <v>400</v>
      </c>
      <c r="F47" s="32"/>
      <c r="G47" s="25" t="s">
        <v>14</v>
      </c>
      <c r="H47" s="26">
        <f t="shared" si="1"/>
        <v>400</v>
      </c>
      <c r="I47" s="58">
        <v>10</v>
      </c>
      <c r="J47" s="33"/>
    </row>
    <row r="48" spans="1:10" s="35" customFormat="1" ht="14.25" customHeight="1">
      <c r="A48" s="29">
        <v>35</v>
      </c>
      <c r="B48" s="30" t="s">
        <v>51</v>
      </c>
      <c r="C48" s="36">
        <v>35</v>
      </c>
      <c r="D48" s="34">
        <v>9</v>
      </c>
      <c r="E48" s="23">
        <f t="shared" si="0"/>
        <v>315</v>
      </c>
      <c r="F48" s="30"/>
      <c r="G48" s="25" t="s">
        <v>14</v>
      </c>
      <c r="H48" s="26">
        <f t="shared" si="1"/>
        <v>315</v>
      </c>
      <c r="I48" s="59">
        <v>6</v>
      </c>
      <c r="J48" s="30"/>
    </row>
    <row r="49" spans="1:10" s="35" customFormat="1" ht="14.25" customHeight="1">
      <c r="A49" s="29">
        <v>36</v>
      </c>
      <c r="B49" s="30" t="s">
        <v>52</v>
      </c>
      <c r="C49" s="37">
        <v>10</v>
      </c>
      <c r="D49" s="34">
        <v>18</v>
      </c>
      <c r="E49" s="23">
        <f t="shared" si="0"/>
        <v>180</v>
      </c>
      <c r="F49" s="38"/>
      <c r="G49" s="25" t="s">
        <v>14</v>
      </c>
      <c r="H49" s="26">
        <f t="shared" si="1"/>
        <v>180</v>
      </c>
      <c r="I49" s="59">
        <v>10</v>
      </c>
      <c r="J49" s="30"/>
    </row>
    <row r="50" spans="1:10" s="35" customFormat="1" ht="14.25" customHeight="1">
      <c r="A50" s="29">
        <v>37</v>
      </c>
      <c r="B50" s="30" t="s">
        <v>53</v>
      </c>
      <c r="C50" s="37">
        <v>10</v>
      </c>
      <c r="D50" s="34">
        <v>14</v>
      </c>
      <c r="E50" s="23">
        <f t="shared" si="0"/>
        <v>140</v>
      </c>
      <c r="F50" s="38"/>
      <c r="G50" s="25" t="s">
        <v>14</v>
      </c>
      <c r="H50" s="26">
        <f t="shared" si="1"/>
        <v>140</v>
      </c>
      <c r="I50" s="59">
        <v>10</v>
      </c>
      <c r="J50" s="30"/>
    </row>
    <row r="51" spans="1:10" s="35" customFormat="1" ht="14.25" customHeight="1">
      <c r="A51" s="29">
        <v>38</v>
      </c>
      <c r="B51" s="30" t="s">
        <v>54</v>
      </c>
      <c r="C51" s="37">
        <v>15</v>
      </c>
      <c r="D51" s="34">
        <v>360</v>
      </c>
      <c r="E51" s="23">
        <f t="shared" si="0"/>
        <v>5400</v>
      </c>
      <c r="F51" s="38"/>
      <c r="G51" s="25" t="s">
        <v>14</v>
      </c>
      <c r="H51" s="26">
        <f t="shared" si="1"/>
        <v>5400</v>
      </c>
      <c r="I51" s="59">
        <v>13</v>
      </c>
      <c r="J51" s="30"/>
    </row>
    <row r="52" spans="1:10" s="35" customFormat="1" ht="14.25" customHeight="1">
      <c r="A52" s="29">
        <v>39</v>
      </c>
      <c r="B52" s="30" t="s">
        <v>55</v>
      </c>
      <c r="C52" s="37">
        <v>25</v>
      </c>
      <c r="D52" s="34">
        <v>120</v>
      </c>
      <c r="E52" s="23">
        <f t="shared" si="0"/>
        <v>3000</v>
      </c>
      <c r="F52" s="38"/>
      <c r="G52" s="25" t="s">
        <v>14</v>
      </c>
      <c r="H52" s="26">
        <f t="shared" si="1"/>
        <v>3000</v>
      </c>
      <c r="I52" s="59">
        <v>8</v>
      </c>
      <c r="J52" s="30"/>
    </row>
    <row r="53" spans="1:10" s="35" customFormat="1" ht="14.25" customHeight="1">
      <c r="A53" s="29">
        <v>40</v>
      </c>
      <c r="B53" s="30" t="s">
        <v>56</v>
      </c>
      <c r="C53" s="37">
        <v>40</v>
      </c>
      <c r="D53" s="34">
        <v>75</v>
      </c>
      <c r="E53" s="23">
        <f t="shared" si="0"/>
        <v>3000</v>
      </c>
      <c r="F53" s="38"/>
      <c r="G53" s="25" t="s">
        <v>14</v>
      </c>
      <c r="H53" s="26">
        <f t="shared" si="1"/>
        <v>3000</v>
      </c>
      <c r="I53" s="59">
        <v>17</v>
      </c>
      <c r="J53" s="30"/>
    </row>
    <row r="54" spans="1:10" s="35" customFormat="1" ht="14.25" customHeight="1">
      <c r="A54" s="29">
        <v>41</v>
      </c>
      <c r="B54" s="30" t="s">
        <v>57</v>
      </c>
      <c r="C54" s="37">
        <v>40</v>
      </c>
      <c r="D54" s="34">
        <v>75</v>
      </c>
      <c r="E54" s="23">
        <f t="shared" si="0"/>
        <v>3000</v>
      </c>
      <c r="F54" s="38"/>
      <c r="G54" s="25" t="s">
        <v>14</v>
      </c>
      <c r="H54" s="26">
        <f t="shared" si="1"/>
        <v>3000</v>
      </c>
      <c r="I54" s="59">
        <v>17</v>
      </c>
      <c r="J54" s="30"/>
    </row>
    <row r="55" spans="1:10" s="35" customFormat="1" ht="14.25" customHeight="1">
      <c r="A55" s="29">
        <v>42</v>
      </c>
      <c r="B55" s="30" t="s">
        <v>58</v>
      </c>
      <c r="C55" s="37">
        <v>6</v>
      </c>
      <c r="D55" s="34">
        <v>29</v>
      </c>
      <c r="E55" s="23">
        <f t="shared" si="0"/>
        <v>174</v>
      </c>
      <c r="F55" s="38"/>
      <c r="G55" s="25" t="s">
        <v>14</v>
      </c>
      <c r="H55" s="26">
        <f t="shared" si="1"/>
        <v>174</v>
      </c>
      <c r="I55" s="59">
        <v>9</v>
      </c>
      <c r="J55" s="30"/>
    </row>
    <row r="56" spans="1:10" s="35" customFormat="1" ht="14.25" customHeight="1">
      <c r="A56" s="29">
        <v>43</v>
      </c>
      <c r="B56" s="30" t="s">
        <v>59</v>
      </c>
      <c r="C56" s="37">
        <v>6</v>
      </c>
      <c r="D56" s="34">
        <v>85</v>
      </c>
      <c r="E56" s="23">
        <f t="shared" si="0"/>
        <v>510</v>
      </c>
      <c r="F56" s="38"/>
      <c r="G56" s="25" t="s">
        <v>14</v>
      </c>
      <c r="H56" s="26">
        <f t="shared" si="1"/>
        <v>510</v>
      </c>
      <c r="I56" s="59">
        <v>10</v>
      </c>
      <c r="J56" s="30"/>
    </row>
    <row r="57" spans="1:10" s="35" customFormat="1" ht="12.75">
      <c r="A57" s="29">
        <v>44</v>
      </c>
      <c r="B57" s="30" t="s">
        <v>60</v>
      </c>
      <c r="C57" s="37">
        <v>6</v>
      </c>
      <c r="D57" s="34">
        <v>31.9</v>
      </c>
      <c r="E57" s="23">
        <f t="shared" si="0"/>
        <v>191.39999999999998</v>
      </c>
      <c r="F57" s="38"/>
      <c r="G57" s="25" t="s">
        <v>14</v>
      </c>
      <c r="H57" s="26">
        <f t="shared" si="1"/>
        <v>191.39999999999998</v>
      </c>
      <c r="I57" s="59">
        <v>9</v>
      </c>
      <c r="J57" s="30"/>
    </row>
    <row r="58" spans="1:10" s="35" customFormat="1" ht="12.75">
      <c r="A58" s="29">
        <v>45</v>
      </c>
      <c r="B58" s="30" t="s">
        <v>61</v>
      </c>
      <c r="C58" s="37">
        <v>10</v>
      </c>
      <c r="D58" s="34">
        <v>3.5</v>
      </c>
      <c r="E58" s="23">
        <f t="shared" si="0"/>
        <v>35</v>
      </c>
      <c r="F58" s="38"/>
      <c r="G58" s="25" t="s">
        <v>14</v>
      </c>
      <c r="H58" s="26">
        <f t="shared" si="1"/>
        <v>35</v>
      </c>
      <c r="I58" s="59">
        <v>2</v>
      </c>
      <c r="J58" s="30"/>
    </row>
    <row r="59" spans="1:10" s="35" customFormat="1" ht="12.75">
      <c r="A59" s="29">
        <v>46</v>
      </c>
      <c r="B59" s="30" t="s">
        <v>62</v>
      </c>
      <c r="C59" s="37">
        <v>15</v>
      </c>
      <c r="D59" s="34">
        <v>3.5</v>
      </c>
      <c r="E59" s="23">
        <f t="shared" si="0"/>
        <v>52.5</v>
      </c>
      <c r="F59" s="38"/>
      <c r="G59" s="25" t="s">
        <v>14</v>
      </c>
      <c r="H59" s="26">
        <f t="shared" si="1"/>
        <v>52.5</v>
      </c>
      <c r="I59" s="59">
        <v>2</v>
      </c>
      <c r="J59" s="30"/>
    </row>
    <row r="60" spans="1:10" s="35" customFormat="1" ht="12.75">
      <c r="A60" s="29">
        <v>47</v>
      </c>
      <c r="B60" s="30" t="s">
        <v>63</v>
      </c>
      <c r="C60" s="37">
        <v>5</v>
      </c>
      <c r="D60" s="34">
        <v>60</v>
      </c>
      <c r="E60" s="23">
        <f t="shared" si="0"/>
        <v>300</v>
      </c>
      <c r="F60" s="38"/>
      <c r="G60" s="25" t="s">
        <v>14</v>
      </c>
      <c r="H60" s="26">
        <f t="shared" si="1"/>
        <v>300</v>
      </c>
      <c r="I60" s="59">
        <v>15</v>
      </c>
      <c r="J60" s="30"/>
    </row>
    <row r="61" spans="1:10" s="35" customFormat="1" ht="12.75">
      <c r="A61" s="29">
        <v>48</v>
      </c>
      <c r="B61" s="30" t="s">
        <v>64</v>
      </c>
      <c r="C61" s="37">
        <v>10</v>
      </c>
      <c r="D61" s="34">
        <v>25</v>
      </c>
      <c r="E61" s="23">
        <f t="shared" si="0"/>
        <v>250</v>
      </c>
      <c r="F61" s="38"/>
      <c r="G61" s="25" t="s">
        <v>14</v>
      </c>
      <c r="H61" s="26">
        <f t="shared" si="1"/>
        <v>250</v>
      </c>
      <c r="I61" s="59">
        <v>9</v>
      </c>
      <c r="J61" s="30"/>
    </row>
    <row r="62" spans="1:10" s="35" customFormat="1" ht="12.75">
      <c r="A62" s="29">
        <v>49</v>
      </c>
      <c r="B62" s="30" t="s">
        <v>65</v>
      </c>
      <c r="C62" s="37">
        <v>5</v>
      </c>
      <c r="D62" s="34">
        <v>35</v>
      </c>
      <c r="E62" s="23">
        <f t="shared" si="0"/>
        <v>175</v>
      </c>
      <c r="F62" s="38"/>
      <c r="G62" s="25" t="s">
        <v>14</v>
      </c>
      <c r="H62" s="26">
        <f t="shared" si="1"/>
        <v>175</v>
      </c>
      <c r="I62" s="59">
        <v>18</v>
      </c>
      <c r="J62" s="30"/>
    </row>
    <row r="63" spans="1:10" s="35" customFormat="1" ht="12.75">
      <c r="A63" s="29">
        <v>50</v>
      </c>
      <c r="B63" s="30" t="s">
        <v>66</v>
      </c>
      <c r="C63" s="37">
        <v>5</v>
      </c>
      <c r="D63" s="34">
        <v>35</v>
      </c>
      <c r="E63" s="23">
        <f t="shared" si="0"/>
        <v>175</v>
      </c>
      <c r="F63" s="38"/>
      <c r="G63" s="25" t="s">
        <v>14</v>
      </c>
      <c r="H63" s="26">
        <f t="shared" si="1"/>
        <v>175</v>
      </c>
      <c r="I63" s="59">
        <v>18</v>
      </c>
      <c r="J63" s="30"/>
    </row>
    <row r="64" spans="1:10" s="35" customFormat="1" ht="12.75">
      <c r="A64" s="29">
        <v>51</v>
      </c>
      <c r="B64" s="30" t="s">
        <v>67</v>
      </c>
      <c r="C64" s="37">
        <v>20</v>
      </c>
      <c r="D64" s="34">
        <v>6</v>
      </c>
      <c r="E64" s="23">
        <f t="shared" si="0"/>
        <v>120</v>
      </c>
      <c r="F64" s="38"/>
      <c r="G64" s="25" t="s">
        <v>14</v>
      </c>
      <c r="H64" s="26">
        <f t="shared" si="1"/>
        <v>120</v>
      </c>
      <c r="I64" s="59">
        <v>4</v>
      </c>
      <c r="J64" s="30"/>
    </row>
    <row r="65" spans="1:10" s="35" customFormat="1" ht="12.75">
      <c r="A65" s="29">
        <v>52</v>
      </c>
      <c r="B65" s="30" t="s">
        <v>68</v>
      </c>
      <c r="C65" s="37">
        <v>30</v>
      </c>
      <c r="D65" s="34">
        <v>16</v>
      </c>
      <c r="E65" s="23">
        <f t="shared" si="0"/>
        <v>480</v>
      </c>
      <c r="F65" s="38"/>
      <c r="G65" s="25" t="s">
        <v>14</v>
      </c>
      <c r="H65" s="26">
        <f t="shared" si="1"/>
        <v>480</v>
      </c>
      <c r="I65" s="59">
        <v>8</v>
      </c>
      <c r="J65" s="30"/>
    </row>
    <row r="66" spans="1:10" s="35" customFormat="1" ht="12.75">
      <c r="A66" s="29">
        <v>53</v>
      </c>
      <c r="B66" s="30" t="s">
        <v>69</v>
      </c>
      <c r="C66" s="37">
        <v>60</v>
      </c>
      <c r="D66" s="34">
        <v>13.5</v>
      </c>
      <c r="E66" s="23">
        <f t="shared" si="0"/>
        <v>810</v>
      </c>
      <c r="F66" s="38"/>
      <c r="G66" s="25" t="s">
        <v>14</v>
      </c>
      <c r="H66" s="26">
        <f t="shared" si="1"/>
        <v>810</v>
      </c>
      <c r="I66" s="59">
        <v>5</v>
      </c>
      <c r="J66" s="30"/>
    </row>
    <row r="67" spans="1:10" s="35" customFormat="1" ht="12.75">
      <c r="A67" s="29">
        <v>54</v>
      </c>
      <c r="B67" s="30" t="s">
        <v>70</v>
      </c>
      <c r="C67" s="37">
        <v>60</v>
      </c>
      <c r="D67" s="34">
        <v>11.8</v>
      </c>
      <c r="E67" s="23">
        <f t="shared" si="0"/>
        <v>708</v>
      </c>
      <c r="F67" s="38"/>
      <c r="G67" s="25" t="s">
        <v>14</v>
      </c>
      <c r="H67" s="26">
        <f t="shared" si="1"/>
        <v>708</v>
      </c>
      <c r="I67" s="59">
        <v>5</v>
      </c>
      <c r="J67" s="30"/>
    </row>
    <row r="68" spans="1:10" s="35" customFormat="1" ht="12.75">
      <c r="A68" s="29">
        <v>55</v>
      </c>
      <c r="B68" s="30" t="s">
        <v>71</v>
      </c>
      <c r="C68" s="37">
        <v>20</v>
      </c>
      <c r="D68" s="34">
        <v>35.5</v>
      </c>
      <c r="E68" s="23">
        <f t="shared" si="0"/>
        <v>710</v>
      </c>
      <c r="F68" s="38"/>
      <c r="G68" s="25" t="s">
        <v>14</v>
      </c>
      <c r="H68" s="26">
        <f t="shared" si="1"/>
        <v>710</v>
      </c>
      <c r="I68" s="59">
        <v>8</v>
      </c>
      <c r="J68" s="30"/>
    </row>
    <row r="69" spans="1:10" s="35" customFormat="1" ht="12.75">
      <c r="A69" s="29">
        <v>56</v>
      </c>
      <c r="B69" s="30" t="s">
        <v>72</v>
      </c>
      <c r="C69" s="37">
        <v>30</v>
      </c>
      <c r="D69" s="34">
        <v>18</v>
      </c>
      <c r="E69" s="23">
        <f t="shared" si="0"/>
        <v>540</v>
      </c>
      <c r="F69" s="38"/>
      <c r="G69" s="25" t="s">
        <v>14</v>
      </c>
      <c r="H69" s="26">
        <f t="shared" si="1"/>
        <v>540</v>
      </c>
      <c r="I69" s="59">
        <v>5</v>
      </c>
      <c r="J69" s="30"/>
    </row>
    <row r="70" spans="1:10" s="35" customFormat="1" ht="12.75">
      <c r="A70" s="29">
        <v>57</v>
      </c>
      <c r="B70" s="30" t="s">
        <v>73</v>
      </c>
      <c r="C70" s="37">
        <v>30</v>
      </c>
      <c r="D70" s="34">
        <v>10</v>
      </c>
      <c r="E70" s="23">
        <f t="shared" si="0"/>
        <v>300</v>
      </c>
      <c r="F70" s="38"/>
      <c r="G70" s="25" t="s">
        <v>14</v>
      </c>
      <c r="H70" s="26">
        <f t="shared" si="1"/>
        <v>300</v>
      </c>
      <c r="I70" s="59">
        <v>5</v>
      </c>
      <c r="J70" s="30"/>
    </row>
    <row r="71" spans="1:10" s="35" customFormat="1" ht="12.75">
      <c r="A71" s="29">
        <v>58</v>
      </c>
      <c r="B71" s="30" t="s">
        <v>74</v>
      </c>
      <c r="C71" s="37">
        <v>5</v>
      </c>
      <c r="D71" s="34">
        <v>125</v>
      </c>
      <c r="E71" s="23">
        <f t="shared" si="0"/>
        <v>625</v>
      </c>
      <c r="F71" s="38"/>
      <c r="G71" s="25" t="s">
        <v>14</v>
      </c>
      <c r="H71" s="26">
        <f t="shared" si="1"/>
        <v>625</v>
      </c>
      <c r="I71" s="59">
        <v>15</v>
      </c>
      <c r="J71" s="30"/>
    </row>
    <row r="72" spans="1:10" s="35" customFormat="1" ht="12.75">
      <c r="A72" s="29">
        <v>59</v>
      </c>
      <c r="B72" s="30" t="s">
        <v>75</v>
      </c>
      <c r="C72" s="37">
        <v>25</v>
      </c>
      <c r="D72" s="34">
        <v>9</v>
      </c>
      <c r="E72" s="23">
        <f t="shared" si="0"/>
        <v>225</v>
      </c>
      <c r="F72" s="38"/>
      <c r="G72" s="25" t="s">
        <v>14</v>
      </c>
      <c r="H72" s="26">
        <f t="shared" si="1"/>
        <v>225</v>
      </c>
      <c r="I72" s="59">
        <v>7</v>
      </c>
      <c r="J72" s="30"/>
    </row>
    <row r="73" spans="1:10" s="35" customFormat="1" ht="12.75">
      <c r="A73" s="29">
        <v>60</v>
      </c>
      <c r="B73" s="30" t="s">
        <v>76</v>
      </c>
      <c r="C73" s="37">
        <v>30</v>
      </c>
      <c r="D73" s="34">
        <v>9</v>
      </c>
      <c r="E73" s="23">
        <f t="shared" si="0"/>
        <v>270</v>
      </c>
      <c r="F73" s="38"/>
      <c r="G73" s="25" t="s">
        <v>14</v>
      </c>
      <c r="H73" s="26">
        <f t="shared" si="1"/>
        <v>270</v>
      </c>
      <c r="I73" s="59">
        <v>2</v>
      </c>
      <c r="J73" s="30"/>
    </row>
    <row r="74" spans="1:10" s="35" customFormat="1" ht="12.75">
      <c r="A74" s="29">
        <v>61</v>
      </c>
      <c r="B74" s="30" t="s">
        <v>77</v>
      </c>
      <c r="C74" s="37">
        <v>20</v>
      </c>
      <c r="D74" s="34">
        <v>14</v>
      </c>
      <c r="E74" s="23">
        <f t="shared" si="0"/>
        <v>280</v>
      </c>
      <c r="F74" s="38"/>
      <c r="G74" s="25" t="s">
        <v>14</v>
      </c>
      <c r="H74" s="26">
        <f t="shared" si="1"/>
        <v>280</v>
      </c>
      <c r="I74" s="59">
        <v>11</v>
      </c>
      <c r="J74" s="30"/>
    </row>
    <row r="75" spans="1:10" s="35" customFormat="1" ht="12.75">
      <c r="A75" s="29">
        <v>62</v>
      </c>
      <c r="B75" s="30" t="s">
        <v>78</v>
      </c>
      <c r="C75" s="37">
        <v>5</v>
      </c>
      <c r="D75" s="34">
        <v>64</v>
      </c>
      <c r="E75" s="23">
        <f t="shared" si="0"/>
        <v>320</v>
      </c>
      <c r="F75" s="38"/>
      <c r="G75" s="25" t="s">
        <v>14</v>
      </c>
      <c r="H75" s="26">
        <f t="shared" si="1"/>
        <v>320</v>
      </c>
      <c r="I75" s="59">
        <v>11</v>
      </c>
      <c r="J75" s="30"/>
    </row>
    <row r="76" spans="1:10" s="35" customFormat="1" ht="12.75">
      <c r="A76" s="29">
        <v>63</v>
      </c>
      <c r="B76" s="30" t="s">
        <v>79</v>
      </c>
      <c r="C76" s="37">
        <v>20</v>
      </c>
      <c r="D76" s="34">
        <v>26</v>
      </c>
      <c r="E76" s="23">
        <f t="shared" si="0"/>
        <v>520</v>
      </c>
      <c r="F76" s="38"/>
      <c r="G76" s="25" t="s">
        <v>14</v>
      </c>
      <c r="H76" s="26">
        <f t="shared" si="1"/>
        <v>520</v>
      </c>
      <c r="I76" s="59">
        <v>9</v>
      </c>
      <c r="J76" s="30"/>
    </row>
    <row r="77" spans="1:10" s="35" customFormat="1" ht="12.75">
      <c r="A77" s="29">
        <v>64</v>
      </c>
      <c r="B77" s="30" t="s">
        <v>80</v>
      </c>
      <c r="C77" s="37">
        <v>1</v>
      </c>
      <c r="D77" s="34">
        <v>35</v>
      </c>
      <c r="E77" s="23">
        <f t="shared" si="0"/>
        <v>35</v>
      </c>
      <c r="F77" s="38"/>
      <c r="G77" s="25" t="s">
        <v>14</v>
      </c>
      <c r="H77" s="26">
        <f t="shared" si="1"/>
        <v>35</v>
      </c>
      <c r="I77" s="59">
        <v>15</v>
      </c>
      <c r="J77" s="30"/>
    </row>
    <row r="78" spans="1:10" s="35" customFormat="1" ht="12.75">
      <c r="A78" s="29">
        <v>65</v>
      </c>
      <c r="B78" s="30" t="s">
        <v>81</v>
      </c>
      <c r="C78" s="37">
        <v>2</v>
      </c>
      <c r="D78" s="34">
        <v>73</v>
      </c>
      <c r="E78" s="23">
        <f t="shared" si="0"/>
        <v>146</v>
      </c>
      <c r="F78" s="38"/>
      <c r="G78" s="25" t="s">
        <v>14</v>
      </c>
      <c r="H78" s="26">
        <f t="shared" si="1"/>
        <v>146</v>
      </c>
      <c r="I78" s="59">
        <v>13</v>
      </c>
      <c r="J78" s="30"/>
    </row>
    <row r="79" spans="1:10" s="35" customFormat="1" ht="12.75">
      <c r="A79" s="29">
        <v>66</v>
      </c>
      <c r="B79" s="30" t="s">
        <v>82</v>
      </c>
      <c r="C79" s="37">
        <v>2</v>
      </c>
      <c r="D79" s="34">
        <v>119</v>
      </c>
      <c r="E79" s="23">
        <f aca="true" t="shared" si="2" ref="E79:E142">D79*C79</f>
        <v>238</v>
      </c>
      <c r="F79" s="38"/>
      <c r="G79" s="25" t="s">
        <v>14</v>
      </c>
      <c r="H79" s="26">
        <f aca="true" t="shared" si="3" ref="H79:H142">E79</f>
        <v>238</v>
      </c>
      <c r="I79" s="59">
        <v>15</v>
      </c>
      <c r="J79" s="30"/>
    </row>
    <row r="80" spans="1:10" s="35" customFormat="1" ht="12.75">
      <c r="A80" s="29">
        <v>67</v>
      </c>
      <c r="B80" s="30" t="s">
        <v>83</v>
      </c>
      <c r="C80" s="37">
        <v>15</v>
      </c>
      <c r="D80" s="34">
        <v>12</v>
      </c>
      <c r="E80" s="23">
        <f t="shared" si="2"/>
        <v>180</v>
      </c>
      <c r="F80" s="38"/>
      <c r="G80" s="25" t="s">
        <v>14</v>
      </c>
      <c r="H80" s="26">
        <f t="shared" si="3"/>
        <v>180</v>
      </c>
      <c r="I80" s="59">
        <v>9</v>
      </c>
      <c r="J80" s="30"/>
    </row>
    <row r="81" spans="1:10" s="35" customFormat="1" ht="12.75">
      <c r="A81" s="29">
        <v>68</v>
      </c>
      <c r="B81" s="30" t="s">
        <v>84</v>
      </c>
      <c r="C81" s="37">
        <v>10</v>
      </c>
      <c r="D81" s="34">
        <v>12</v>
      </c>
      <c r="E81" s="23">
        <f t="shared" si="2"/>
        <v>120</v>
      </c>
      <c r="F81" s="38"/>
      <c r="G81" s="25" t="s">
        <v>14</v>
      </c>
      <c r="H81" s="26">
        <f t="shared" si="3"/>
        <v>120</v>
      </c>
      <c r="I81" s="59">
        <v>9</v>
      </c>
      <c r="J81" s="30"/>
    </row>
    <row r="82" spans="1:10" s="35" customFormat="1" ht="12.75">
      <c r="A82" s="29">
        <v>69</v>
      </c>
      <c r="B82" s="30" t="s">
        <v>85</v>
      </c>
      <c r="C82" s="37">
        <v>3</v>
      </c>
      <c r="D82" s="34">
        <v>35</v>
      </c>
      <c r="E82" s="23">
        <f t="shared" si="2"/>
        <v>105</v>
      </c>
      <c r="F82" s="38"/>
      <c r="G82" s="25" t="s">
        <v>14</v>
      </c>
      <c r="H82" s="26">
        <f t="shared" si="3"/>
        <v>105</v>
      </c>
      <c r="I82" s="59">
        <v>2</v>
      </c>
      <c r="J82" s="30"/>
    </row>
    <row r="83" spans="1:10" s="35" customFormat="1" ht="12.75">
      <c r="A83" s="29">
        <v>70</v>
      </c>
      <c r="B83" s="30" t="s">
        <v>86</v>
      </c>
      <c r="C83" s="37">
        <v>2</v>
      </c>
      <c r="D83" s="34">
        <v>5</v>
      </c>
      <c r="E83" s="23">
        <f t="shared" si="2"/>
        <v>10</v>
      </c>
      <c r="F83" s="38"/>
      <c r="G83" s="25" t="s">
        <v>14</v>
      </c>
      <c r="H83" s="26">
        <f t="shared" si="3"/>
        <v>10</v>
      </c>
      <c r="I83" s="59">
        <v>2</v>
      </c>
      <c r="J83" s="30"/>
    </row>
    <row r="84" spans="1:10" s="35" customFormat="1" ht="12.75">
      <c r="A84" s="29">
        <v>71</v>
      </c>
      <c r="B84" s="30" t="s">
        <v>87</v>
      </c>
      <c r="C84" s="37">
        <v>3</v>
      </c>
      <c r="D84" s="34">
        <v>42</v>
      </c>
      <c r="E84" s="23">
        <f t="shared" si="2"/>
        <v>126</v>
      </c>
      <c r="F84" s="38"/>
      <c r="G84" s="25" t="s">
        <v>14</v>
      </c>
      <c r="H84" s="26">
        <f t="shared" si="3"/>
        <v>126</v>
      </c>
      <c r="I84" s="59">
        <v>8</v>
      </c>
      <c r="J84" s="30"/>
    </row>
    <row r="85" spans="1:10" s="35" customFormat="1" ht="12.75">
      <c r="A85" s="29">
        <v>72</v>
      </c>
      <c r="B85" s="30" t="s">
        <v>88</v>
      </c>
      <c r="C85" s="37">
        <v>200</v>
      </c>
      <c r="D85" s="34">
        <v>4.95</v>
      </c>
      <c r="E85" s="23">
        <f t="shared" si="2"/>
        <v>990</v>
      </c>
      <c r="F85" s="38"/>
      <c r="G85" s="25" t="s">
        <v>14</v>
      </c>
      <c r="H85" s="26">
        <f t="shared" si="3"/>
        <v>990</v>
      </c>
      <c r="I85" s="59">
        <v>2</v>
      </c>
      <c r="J85" s="30"/>
    </row>
    <row r="86" spans="1:10" s="35" customFormat="1" ht="12.75">
      <c r="A86" s="29">
        <v>73</v>
      </c>
      <c r="B86" s="39" t="s">
        <v>89</v>
      </c>
      <c r="C86" s="37">
        <v>2</v>
      </c>
      <c r="D86" s="34">
        <v>368</v>
      </c>
      <c r="E86" s="23">
        <f t="shared" si="2"/>
        <v>736</v>
      </c>
      <c r="F86" s="38"/>
      <c r="G86" s="25" t="s">
        <v>14</v>
      </c>
      <c r="H86" s="26">
        <f t="shared" si="3"/>
        <v>736</v>
      </c>
      <c r="I86" s="59">
        <v>14</v>
      </c>
      <c r="J86" s="30"/>
    </row>
    <row r="87" spans="1:10" s="35" customFormat="1" ht="12.75">
      <c r="A87" s="29">
        <v>74</v>
      </c>
      <c r="B87" s="39" t="s">
        <v>90</v>
      </c>
      <c r="C87" s="37">
        <v>2</v>
      </c>
      <c r="D87" s="34"/>
      <c r="E87" s="23">
        <f t="shared" si="2"/>
        <v>0</v>
      </c>
      <c r="F87" s="38"/>
      <c r="G87" s="25" t="s">
        <v>14</v>
      </c>
      <c r="H87" s="26">
        <f t="shared" si="3"/>
        <v>0</v>
      </c>
      <c r="I87" s="59">
        <v>15</v>
      </c>
      <c r="J87" s="30"/>
    </row>
    <row r="88" spans="1:10" s="35" customFormat="1" ht="12.75">
      <c r="A88" s="29">
        <v>75</v>
      </c>
      <c r="B88" s="30" t="s">
        <v>91</v>
      </c>
      <c r="C88" s="37">
        <v>2</v>
      </c>
      <c r="D88" s="34">
        <v>55</v>
      </c>
      <c r="E88" s="23">
        <f t="shared" si="2"/>
        <v>110</v>
      </c>
      <c r="F88" s="38"/>
      <c r="G88" s="25" t="s">
        <v>14</v>
      </c>
      <c r="H88" s="26">
        <f t="shared" si="3"/>
        <v>110</v>
      </c>
      <c r="I88" s="59">
        <v>21</v>
      </c>
      <c r="J88" s="30"/>
    </row>
    <row r="89" spans="1:10" s="35" customFormat="1" ht="12.75">
      <c r="A89" s="29">
        <v>76</v>
      </c>
      <c r="B89" s="30" t="s">
        <v>92</v>
      </c>
      <c r="C89" s="37">
        <v>20</v>
      </c>
      <c r="D89" s="34">
        <v>25</v>
      </c>
      <c r="E89" s="23">
        <f t="shared" si="2"/>
        <v>500</v>
      </c>
      <c r="F89" s="38"/>
      <c r="G89" s="25" t="s">
        <v>14</v>
      </c>
      <c r="H89" s="26">
        <f t="shared" si="3"/>
        <v>500</v>
      </c>
      <c r="I89" s="59">
        <v>4</v>
      </c>
      <c r="J89" s="30"/>
    </row>
    <row r="90" spans="1:10" s="35" customFormat="1" ht="12.75">
      <c r="A90" s="29">
        <v>77</v>
      </c>
      <c r="B90" s="30" t="s">
        <v>93</v>
      </c>
      <c r="C90" s="37">
        <v>2</v>
      </c>
      <c r="D90" s="34">
        <v>140</v>
      </c>
      <c r="E90" s="23">
        <f t="shared" si="2"/>
        <v>280</v>
      </c>
      <c r="F90" s="38"/>
      <c r="G90" s="25" t="s">
        <v>14</v>
      </c>
      <c r="H90" s="26">
        <f t="shared" si="3"/>
        <v>280</v>
      </c>
      <c r="I90" s="59">
        <v>13</v>
      </c>
      <c r="J90" s="30"/>
    </row>
    <row r="91" spans="1:10" s="35" customFormat="1" ht="12.75">
      <c r="A91" s="29">
        <v>78</v>
      </c>
      <c r="B91" s="30" t="s">
        <v>94</v>
      </c>
      <c r="C91" s="37">
        <v>15</v>
      </c>
      <c r="D91" s="34">
        <v>50</v>
      </c>
      <c r="E91" s="23">
        <f t="shared" si="2"/>
        <v>750</v>
      </c>
      <c r="F91" s="38"/>
      <c r="G91" s="25" t="s">
        <v>14</v>
      </c>
      <c r="H91" s="26">
        <f t="shared" si="3"/>
        <v>750</v>
      </c>
      <c r="I91" s="59">
        <v>10</v>
      </c>
      <c r="J91" s="30"/>
    </row>
    <row r="92" spans="1:10" s="35" customFormat="1" ht="12.75">
      <c r="A92" s="29">
        <v>79</v>
      </c>
      <c r="B92" s="30" t="s">
        <v>95</v>
      </c>
      <c r="C92" s="37">
        <v>2</v>
      </c>
      <c r="D92" s="34">
        <v>53.9</v>
      </c>
      <c r="E92" s="23">
        <f t="shared" si="2"/>
        <v>107.8</v>
      </c>
      <c r="F92" s="38"/>
      <c r="G92" s="25" t="s">
        <v>14</v>
      </c>
      <c r="H92" s="26">
        <f t="shared" si="3"/>
        <v>107.8</v>
      </c>
      <c r="I92" s="59">
        <v>10</v>
      </c>
      <c r="J92" s="30"/>
    </row>
    <row r="93" spans="1:10" s="35" customFormat="1" ht="12.75">
      <c r="A93" s="29">
        <v>80</v>
      </c>
      <c r="B93" s="30" t="s">
        <v>96</v>
      </c>
      <c r="C93" s="37">
        <v>2</v>
      </c>
      <c r="D93" s="34">
        <v>71.5</v>
      </c>
      <c r="E93" s="23">
        <f t="shared" si="2"/>
        <v>143</v>
      </c>
      <c r="F93" s="38"/>
      <c r="G93" s="25" t="s">
        <v>14</v>
      </c>
      <c r="H93" s="26">
        <f t="shared" si="3"/>
        <v>143</v>
      </c>
      <c r="I93" s="59">
        <v>10</v>
      </c>
      <c r="J93" s="30"/>
    </row>
    <row r="94" spans="1:10" s="35" customFormat="1" ht="12.75">
      <c r="A94" s="29">
        <v>81</v>
      </c>
      <c r="B94" s="30" t="s">
        <v>97</v>
      </c>
      <c r="C94" s="37">
        <v>10</v>
      </c>
      <c r="D94" s="34">
        <v>19</v>
      </c>
      <c r="E94" s="23">
        <f t="shared" si="2"/>
        <v>190</v>
      </c>
      <c r="F94" s="38"/>
      <c r="G94" s="25" t="s">
        <v>14</v>
      </c>
      <c r="H94" s="26">
        <f t="shared" si="3"/>
        <v>190</v>
      </c>
      <c r="I94" s="59">
        <v>8</v>
      </c>
      <c r="J94" s="30"/>
    </row>
    <row r="95" spans="1:10" s="35" customFormat="1" ht="12.75">
      <c r="A95" s="29">
        <v>82</v>
      </c>
      <c r="B95" s="30" t="s">
        <v>98</v>
      </c>
      <c r="C95" s="37">
        <v>10</v>
      </c>
      <c r="D95" s="34">
        <v>19</v>
      </c>
      <c r="E95" s="23">
        <f t="shared" si="2"/>
        <v>190</v>
      </c>
      <c r="F95" s="38"/>
      <c r="G95" s="25" t="s">
        <v>14</v>
      </c>
      <c r="H95" s="26">
        <f t="shared" si="3"/>
        <v>190</v>
      </c>
      <c r="I95" s="59">
        <v>8</v>
      </c>
      <c r="J95" s="30"/>
    </row>
    <row r="96" spans="1:10" s="35" customFormat="1" ht="12.75">
      <c r="A96" s="29">
        <v>83</v>
      </c>
      <c r="B96" s="30" t="s">
        <v>99</v>
      </c>
      <c r="C96" s="37">
        <v>130</v>
      </c>
      <c r="D96" s="34">
        <v>3</v>
      </c>
      <c r="E96" s="23">
        <f t="shared" si="2"/>
        <v>390</v>
      </c>
      <c r="F96" s="38"/>
      <c r="G96" s="25" t="s">
        <v>14</v>
      </c>
      <c r="H96" s="26">
        <f t="shared" si="3"/>
        <v>390</v>
      </c>
      <c r="I96" s="59">
        <v>2</v>
      </c>
      <c r="J96" s="30"/>
    </row>
    <row r="97" spans="1:10" s="35" customFormat="1" ht="12.75">
      <c r="A97" s="29">
        <v>84</v>
      </c>
      <c r="B97" s="30" t="s">
        <v>100</v>
      </c>
      <c r="C97" s="37">
        <v>130</v>
      </c>
      <c r="D97" s="34">
        <v>3</v>
      </c>
      <c r="E97" s="23">
        <f t="shared" si="2"/>
        <v>390</v>
      </c>
      <c r="F97" s="38"/>
      <c r="G97" s="25" t="s">
        <v>14</v>
      </c>
      <c r="H97" s="26">
        <f t="shared" si="3"/>
        <v>390</v>
      </c>
      <c r="I97" s="59">
        <v>2</v>
      </c>
      <c r="J97" s="30"/>
    </row>
    <row r="98" spans="1:10" s="35" customFormat="1" ht="12.75">
      <c r="A98" s="29">
        <v>85</v>
      </c>
      <c r="B98" s="30" t="s">
        <v>101</v>
      </c>
      <c r="C98" s="37">
        <v>130</v>
      </c>
      <c r="D98" s="34">
        <v>3</v>
      </c>
      <c r="E98" s="23">
        <f t="shared" si="2"/>
        <v>390</v>
      </c>
      <c r="F98" s="38"/>
      <c r="G98" s="25" t="s">
        <v>14</v>
      </c>
      <c r="H98" s="26">
        <f t="shared" si="3"/>
        <v>390</v>
      </c>
      <c r="I98" s="59">
        <v>2</v>
      </c>
      <c r="J98" s="30"/>
    </row>
    <row r="99" spans="1:10" s="35" customFormat="1" ht="12.75">
      <c r="A99" s="29">
        <v>86</v>
      </c>
      <c r="B99" s="30" t="s">
        <v>102</v>
      </c>
      <c r="C99" s="37">
        <v>40</v>
      </c>
      <c r="D99" s="34">
        <v>23</v>
      </c>
      <c r="E99" s="23">
        <f t="shared" si="2"/>
        <v>920</v>
      </c>
      <c r="F99" s="38"/>
      <c r="G99" s="25" t="s">
        <v>14</v>
      </c>
      <c r="H99" s="26">
        <f t="shared" si="3"/>
        <v>920</v>
      </c>
      <c r="I99" s="59">
        <v>7</v>
      </c>
      <c r="J99" s="30"/>
    </row>
    <row r="100" spans="1:10" s="35" customFormat="1" ht="12.75">
      <c r="A100" s="29">
        <v>87</v>
      </c>
      <c r="B100" s="30" t="s">
        <v>103</v>
      </c>
      <c r="C100" s="37">
        <v>25</v>
      </c>
      <c r="D100" s="34">
        <v>60</v>
      </c>
      <c r="E100" s="23">
        <f t="shared" si="2"/>
        <v>1500</v>
      </c>
      <c r="F100" s="38"/>
      <c r="G100" s="25" t="s">
        <v>14</v>
      </c>
      <c r="H100" s="26">
        <f t="shared" si="3"/>
        <v>1500</v>
      </c>
      <c r="I100" s="59">
        <v>5</v>
      </c>
      <c r="J100" s="30"/>
    </row>
    <row r="101" spans="1:10" s="35" customFormat="1" ht="12.75">
      <c r="A101" s="29">
        <v>88</v>
      </c>
      <c r="B101" s="30" t="s">
        <v>104</v>
      </c>
      <c r="C101" s="37">
        <v>25</v>
      </c>
      <c r="D101" s="34">
        <v>60</v>
      </c>
      <c r="E101" s="23">
        <f t="shared" si="2"/>
        <v>1500</v>
      </c>
      <c r="F101" s="38"/>
      <c r="G101" s="25" t="s">
        <v>14</v>
      </c>
      <c r="H101" s="26">
        <f t="shared" si="3"/>
        <v>1500</v>
      </c>
      <c r="I101" s="59">
        <v>5</v>
      </c>
      <c r="J101" s="30"/>
    </row>
    <row r="102" spans="1:10" s="35" customFormat="1" ht="12.75">
      <c r="A102" s="29">
        <v>89</v>
      </c>
      <c r="B102" s="30" t="s">
        <v>105</v>
      </c>
      <c r="C102" s="37">
        <v>10</v>
      </c>
      <c r="D102" s="34">
        <v>137.5</v>
      </c>
      <c r="E102" s="23">
        <f t="shared" si="2"/>
        <v>1375</v>
      </c>
      <c r="F102" s="38"/>
      <c r="G102" s="25" t="s">
        <v>14</v>
      </c>
      <c r="H102" s="26">
        <f t="shared" si="3"/>
        <v>1375</v>
      </c>
      <c r="I102" s="59">
        <v>10</v>
      </c>
      <c r="J102" s="30"/>
    </row>
    <row r="103" spans="1:10" s="35" customFormat="1" ht="12.75">
      <c r="A103" s="29">
        <v>90</v>
      </c>
      <c r="B103" s="30" t="s">
        <v>106</v>
      </c>
      <c r="C103" s="37">
        <v>2</v>
      </c>
      <c r="D103" s="34">
        <v>31.9</v>
      </c>
      <c r="E103" s="23">
        <f t="shared" si="2"/>
        <v>63.8</v>
      </c>
      <c r="F103" s="38"/>
      <c r="G103" s="25" t="s">
        <v>14</v>
      </c>
      <c r="H103" s="26">
        <f t="shared" si="3"/>
        <v>63.8</v>
      </c>
      <c r="I103" s="59">
        <v>4</v>
      </c>
      <c r="J103" s="30"/>
    </row>
    <row r="104" spans="1:10" s="35" customFormat="1" ht="12.75">
      <c r="A104" s="29">
        <v>91</v>
      </c>
      <c r="B104" s="30" t="s">
        <v>107</v>
      </c>
      <c r="C104" s="37">
        <v>40</v>
      </c>
      <c r="D104" s="34">
        <v>12</v>
      </c>
      <c r="E104" s="23">
        <f t="shared" si="2"/>
        <v>480</v>
      </c>
      <c r="F104" s="38"/>
      <c r="G104" s="25" t="s">
        <v>14</v>
      </c>
      <c r="H104" s="26">
        <f t="shared" si="3"/>
        <v>480</v>
      </c>
      <c r="I104" s="59">
        <v>2</v>
      </c>
      <c r="J104" s="30"/>
    </row>
    <row r="105" spans="1:10" s="35" customFormat="1" ht="12.75">
      <c r="A105" s="29">
        <v>92</v>
      </c>
      <c r="B105" s="30" t="s">
        <v>108</v>
      </c>
      <c r="C105" s="37">
        <v>20</v>
      </c>
      <c r="D105" s="34">
        <v>12</v>
      </c>
      <c r="E105" s="23">
        <f t="shared" si="2"/>
        <v>240</v>
      </c>
      <c r="F105" s="38"/>
      <c r="G105" s="25" t="s">
        <v>14</v>
      </c>
      <c r="H105" s="26">
        <f t="shared" si="3"/>
        <v>240</v>
      </c>
      <c r="I105" s="59">
        <v>8</v>
      </c>
      <c r="J105" s="30"/>
    </row>
    <row r="106" spans="1:10" s="35" customFormat="1" ht="12.75">
      <c r="A106" s="29">
        <v>93</v>
      </c>
      <c r="B106" s="30" t="s">
        <v>109</v>
      </c>
      <c r="C106" s="37">
        <v>5</v>
      </c>
      <c r="D106" s="34">
        <v>6</v>
      </c>
      <c r="E106" s="23">
        <f t="shared" si="2"/>
        <v>30</v>
      </c>
      <c r="F106" s="38"/>
      <c r="G106" s="25" t="s">
        <v>14</v>
      </c>
      <c r="H106" s="26">
        <f t="shared" si="3"/>
        <v>30</v>
      </c>
      <c r="I106" s="59">
        <v>2</v>
      </c>
      <c r="J106" s="30"/>
    </row>
    <row r="107" spans="1:10" s="35" customFormat="1" ht="12.75">
      <c r="A107" s="29">
        <v>94</v>
      </c>
      <c r="B107" s="30" t="s">
        <v>110</v>
      </c>
      <c r="C107" s="37">
        <v>2</v>
      </c>
      <c r="D107" s="34">
        <v>165</v>
      </c>
      <c r="E107" s="23">
        <f t="shared" si="2"/>
        <v>330</v>
      </c>
      <c r="F107" s="38"/>
      <c r="G107" s="25" t="s">
        <v>14</v>
      </c>
      <c r="H107" s="26">
        <f t="shared" si="3"/>
        <v>330</v>
      </c>
      <c r="I107" s="59">
        <v>15</v>
      </c>
      <c r="J107" s="30"/>
    </row>
    <row r="108" spans="1:10" s="35" customFormat="1" ht="12.75">
      <c r="A108" s="29">
        <v>95</v>
      </c>
      <c r="B108" s="30" t="s">
        <v>111</v>
      </c>
      <c r="C108" s="37">
        <v>5</v>
      </c>
      <c r="D108" s="34">
        <v>16</v>
      </c>
      <c r="E108" s="23">
        <f t="shared" si="2"/>
        <v>80</v>
      </c>
      <c r="F108" s="38"/>
      <c r="G108" s="25" t="s">
        <v>14</v>
      </c>
      <c r="H108" s="26">
        <f t="shared" si="3"/>
        <v>80</v>
      </c>
      <c r="I108" s="59">
        <v>10</v>
      </c>
      <c r="J108" s="30"/>
    </row>
    <row r="109" spans="1:10" s="35" customFormat="1" ht="12.75">
      <c r="A109" s="29">
        <v>96</v>
      </c>
      <c r="B109" s="30" t="s">
        <v>112</v>
      </c>
      <c r="C109" s="37">
        <v>6</v>
      </c>
      <c r="D109" s="34">
        <v>126.5</v>
      </c>
      <c r="E109" s="23">
        <f t="shared" si="2"/>
        <v>759</v>
      </c>
      <c r="F109" s="38"/>
      <c r="G109" s="25" t="s">
        <v>14</v>
      </c>
      <c r="H109" s="26">
        <f t="shared" si="3"/>
        <v>759</v>
      </c>
      <c r="I109" s="59">
        <v>11</v>
      </c>
      <c r="J109" s="30"/>
    </row>
    <row r="110" spans="1:10" s="35" customFormat="1" ht="12.75">
      <c r="A110" s="29">
        <v>97</v>
      </c>
      <c r="B110" s="30" t="s">
        <v>113</v>
      </c>
      <c r="C110" s="37">
        <v>6</v>
      </c>
      <c r="D110" s="34">
        <v>132</v>
      </c>
      <c r="E110" s="23">
        <f t="shared" si="2"/>
        <v>792</v>
      </c>
      <c r="F110" s="38"/>
      <c r="G110" s="25" t="s">
        <v>14</v>
      </c>
      <c r="H110" s="26">
        <f t="shared" si="3"/>
        <v>792</v>
      </c>
      <c r="I110" s="59">
        <v>11</v>
      </c>
      <c r="J110" s="30"/>
    </row>
    <row r="111" spans="1:10" s="35" customFormat="1" ht="12.75">
      <c r="A111" s="29">
        <v>98</v>
      </c>
      <c r="B111" s="30" t="s">
        <v>114</v>
      </c>
      <c r="C111" s="37">
        <v>20</v>
      </c>
      <c r="D111" s="34">
        <v>11.5</v>
      </c>
      <c r="E111" s="23">
        <f t="shared" si="2"/>
        <v>230</v>
      </c>
      <c r="F111" s="38"/>
      <c r="G111" s="25" t="s">
        <v>14</v>
      </c>
      <c r="H111" s="26">
        <f t="shared" si="3"/>
        <v>230</v>
      </c>
      <c r="I111" s="59">
        <v>8</v>
      </c>
      <c r="J111" s="30"/>
    </row>
    <row r="112" spans="1:10" s="35" customFormat="1" ht="12.75">
      <c r="A112" s="29">
        <v>99</v>
      </c>
      <c r="B112" s="30" t="s">
        <v>115</v>
      </c>
      <c r="C112" s="37">
        <v>15</v>
      </c>
      <c r="D112" s="34">
        <v>11.5</v>
      </c>
      <c r="E112" s="23">
        <f t="shared" si="2"/>
        <v>172.5</v>
      </c>
      <c r="F112" s="38"/>
      <c r="G112" s="25" t="s">
        <v>14</v>
      </c>
      <c r="H112" s="26">
        <f t="shared" si="3"/>
        <v>172.5</v>
      </c>
      <c r="I112" s="59">
        <v>8</v>
      </c>
      <c r="J112" s="30"/>
    </row>
    <row r="113" spans="1:10" s="35" customFormat="1" ht="12.75">
      <c r="A113" s="29">
        <v>100</v>
      </c>
      <c r="B113" s="30" t="s">
        <v>116</v>
      </c>
      <c r="C113" s="37">
        <v>15</v>
      </c>
      <c r="D113" s="34">
        <v>11.5</v>
      </c>
      <c r="E113" s="23">
        <f t="shared" si="2"/>
        <v>172.5</v>
      </c>
      <c r="F113" s="38"/>
      <c r="G113" s="25" t="s">
        <v>14</v>
      </c>
      <c r="H113" s="26">
        <f t="shared" si="3"/>
        <v>172.5</v>
      </c>
      <c r="I113" s="59">
        <v>8</v>
      </c>
      <c r="J113" s="30"/>
    </row>
    <row r="114" spans="1:10" s="35" customFormat="1" ht="12.75">
      <c r="A114" s="29">
        <v>101</v>
      </c>
      <c r="B114" s="30" t="s">
        <v>117</v>
      </c>
      <c r="C114" s="37">
        <v>1</v>
      </c>
      <c r="D114" s="34">
        <v>253</v>
      </c>
      <c r="E114" s="23">
        <f t="shared" si="2"/>
        <v>253</v>
      </c>
      <c r="F114" s="38"/>
      <c r="G114" s="25" t="s">
        <v>14</v>
      </c>
      <c r="H114" s="26">
        <f t="shared" si="3"/>
        <v>253</v>
      </c>
      <c r="I114" s="59">
        <v>16</v>
      </c>
      <c r="J114" s="30"/>
    </row>
    <row r="115" spans="1:10" s="35" customFormat="1" ht="12.75">
      <c r="A115" s="29">
        <v>102</v>
      </c>
      <c r="B115" s="30" t="s">
        <v>118</v>
      </c>
      <c r="C115" s="37">
        <v>10</v>
      </c>
      <c r="D115" s="34">
        <v>15</v>
      </c>
      <c r="E115" s="23">
        <f t="shared" si="2"/>
        <v>150</v>
      </c>
      <c r="F115" s="38"/>
      <c r="G115" s="25" t="s">
        <v>14</v>
      </c>
      <c r="H115" s="26">
        <f t="shared" si="3"/>
        <v>150</v>
      </c>
      <c r="I115" s="59">
        <v>11</v>
      </c>
      <c r="J115" s="30"/>
    </row>
    <row r="116" spans="1:10" s="35" customFormat="1" ht="12.75">
      <c r="A116" s="29">
        <v>103</v>
      </c>
      <c r="B116" s="30" t="s">
        <v>119</v>
      </c>
      <c r="C116" s="37">
        <v>50</v>
      </c>
      <c r="D116" s="34">
        <v>15.4</v>
      </c>
      <c r="E116" s="23">
        <f t="shared" si="2"/>
        <v>770</v>
      </c>
      <c r="F116" s="38"/>
      <c r="G116" s="25" t="s">
        <v>14</v>
      </c>
      <c r="H116" s="26">
        <f t="shared" si="3"/>
        <v>770</v>
      </c>
      <c r="I116" s="59">
        <v>8</v>
      </c>
      <c r="J116" s="30"/>
    </row>
    <row r="117" spans="1:10" s="35" customFormat="1" ht="12.75">
      <c r="A117" s="29">
        <v>104</v>
      </c>
      <c r="B117" s="30" t="s">
        <v>120</v>
      </c>
      <c r="C117" s="37">
        <v>2</v>
      </c>
      <c r="D117" s="34">
        <v>97.9</v>
      </c>
      <c r="E117" s="23">
        <f t="shared" si="2"/>
        <v>195.8</v>
      </c>
      <c r="F117" s="38"/>
      <c r="G117" s="25" t="s">
        <v>14</v>
      </c>
      <c r="H117" s="26">
        <f t="shared" si="3"/>
        <v>195.8</v>
      </c>
      <c r="I117" s="59">
        <v>10</v>
      </c>
      <c r="J117" s="30"/>
    </row>
    <row r="118" spans="1:10" s="35" customFormat="1" ht="12.75">
      <c r="A118" s="29">
        <v>105</v>
      </c>
      <c r="B118" s="30" t="s">
        <v>121</v>
      </c>
      <c r="C118" s="37">
        <v>2</v>
      </c>
      <c r="D118" s="34">
        <v>179</v>
      </c>
      <c r="E118" s="23">
        <f t="shared" si="2"/>
        <v>358</v>
      </c>
      <c r="F118" s="38"/>
      <c r="G118" s="25" t="s">
        <v>14</v>
      </c>
      <c r="H118" s="26">
        <f t="shared" si="3"/>
        <v>358</v>
      </c>
      <c r="I118" s="59">
        <v>30</v>
      </c>
      <c r="J118" s="30"/>
    </row>
    <row r="119" spans="1:10" s="35" customFormat="1" ht="12.75">
      <c r="A119" s="29">
        <v>106</v>
      </c>
      <c r="B119" s="30" t="s">
        <v>122</v>
      </c>
      <c r="C119" s="37">
        <v>2</v>
      </c>
      <c r="D119" s="34">
        <v>175</v>
      </c>
      <c r="E119" s="23">
        <f t="shared" si="2"/>
        <v>350</v>
      </c>
      <c r="F119" s="38"/>
      <c r="G119" s="25" t="s">
        <v>14</v>
      </c>
      <c r="H119" s="26">
        <f t="shared" si="3"/>
        <v>350</v>
      </c>
      <c r="I119" s="59">
        <v>30</v>
      </c>
      <c r="J119" s="30"/>
    </row>
    <row r="120" spans="1:10" s="35" customFormat="1" ht="12.75">
      <c r="A120" s="29">
        <v>107</v>
      </c>
      <c r="B120" s="30" t="s">
        <v>123</v>
      </c>
      <c r="C120" s="37">
        <v>2</v>
      </c>
      <c r="D120" s="34">
        <v>179</v>
      </c>
      <c r="E120" s="23">
        <f t="shared" si="2"/>
        <v>358</v>
      </c>
      <c r="F120" s="38"/>
      <c r="G120" s="25" t="s">
        <v>14</v>
      </c>
      <c r="H120" s="26">
        <f t="shared" si="3"/>
        <v>358</v>
      </c>
      <c r="I120" s="59">
        <v>30</v>
      </c>
      <c r="J120" s="30"/>
    </row>
    <row r="121" spans="1:10" s="35" customFormat="1" ht="12.75">
      <c r="A121" s="29">
        <v>108</v>
      </c>
      <c r="B121" s="30" t="s">
        <v>124</v>
      </c>
      <c r="C121" s="37">
        <v>150</v>
      </c>
      <c r="D121" s="34">
        <v>4</v>
      </c>
      <c r="E121" s="23">
        <f t="shared" si="2"/>
        <v>600</v>
      </c>
      <c r="F121" s="38"/>
      <c r="G121" s="25" t="s">
        <v>14</v>
      </c>
      <c r="H121" s="26">
        <f t="shared" si="3"/>
        <v>600</v>
      </c>
      <c r="I121" s="59">
        <v>2</v>
      </c>
      <c r="J121" s="30"/>
    </row>
    <row r="122" spans="1:10" s="35" customFormat="1" ht="12.75">
      <c r="A122" s="29">
        <v>109</v>
      </c>
      <c r="B122" s="30" t="s">
        <v>125</v>
      </c>
      <c r="C122" s="37">
        <v>5</v>
      </c>
      <c r="D122" s="34">
        <v>35</v>
      </c>
      <c r="E122" s="23">
        <f t="shared" si="2"/>
        <v>175</v>
      </c>
      <c r="F122" s="38"/>
      <c r="G122" s="25" t="s">
        <v>14</v>
      </c>
      <c r="H122" s="26">
        <f t="shared" si="3"/>
        <v>175</v>
      </c>
      <c r="I122" s="59">
        <v>13</v>
      </c>
      <c r="J122" s="30"/>
    </row>
    <row r="123" spans="1:10" s="35" customFormat="1" ht="12.75">
      <c r="A123" s="29">
        <v>110</v>
      </c>
      <c r="B123" s="30" t="s">
        <v>126</v>
      </c>
      <c r="C123" s="37">
        <v>30</v>
      </c>
      <c r="D123" s="34">
        <v>20</v>
      </c>
      <c r="E123" s="23">
        <f t="shared" si="2"/>
        <v>600</v>
      </c>
      <c r="F123" s="38"/>
      <c r="G123" s="25" t="s">
        <v>14</v>
      </c>
      <c r="H123" s="26">
        <f t="shared" si="3"/>
        <v>600</v>
      </c>
      <c r="I123" s="59">
        <v>2</v>
      </c>
      <c r="J123" s="30"/>
    </row>
    <row r="124" spans="1:10" s="35" customFormat="1" ht="12.75">
      <c r="A124" s="29">
        <v>111</v>
      </c>
      <c r="B124" s="30" t="s">
        <v>127</v>
      </c>
      <c r="C124" s="37">
        <v>4</v>
      </c>
      <c r="D124" s="34">
        <v>49</v>
      </c>
      <c r="E124" s="23">
        <f t="shared" si="2"/>
        <v>196</v>
      </c>
      <c r="F124" s="38"/>
      <c r="G124" s="25" t="s">
        <v>14</v>
      </c>
      <c r="H124" s="26">
        <f t="shared" si="3"/>
        <v>196</v>
      </c>
      <c r="I124" s="59">
        <v>10</v>
      </c>
      <c r="J124" s="30"/>
    </row>
    <row r="125" spans="1:10" s="35" customFormat="1" ht="12.75">
      <c r="A125" s="29">
        <v>112</v>
      </c>
      <c r="B125" s="30" t="s">
        <v>128</v>
      </c>
      <c r="C125" s="37">
        <v>4</v>
      </c>
      <c r="D125" s="34">
        <v>4</v>
      </c>
      <c r="E125" s="23">
        <f t="shared" si="2"/>
        <v>16</v>
      </c>
      <c r="F125" s="38"/>
      <c r="G125" s="25" t="s">
        <v>14</v>
      </c>
      <c r="H125" s="26">
        <f t="shared" si="3"/>
        <v>16</v>
      </c>
      <c r="I125" s="59">
        <v>3</v>
      </c>
      <c r="J125" s="30"/>
    </row>
    <row r="126" spans="1:10" s="35" customFormat="1" ht="12.75">
      <c r="A126" s="29">
        <v>113</v>
      </c>
      <c r="B126" s="30" t="s">
        <v>129</v>
      </c>
      <c r="C126" s="37">
        <v>4</v>
      </c>
      <c r="D126" s="34">
        <v>24</v>
      </c>
      <c r="E126" s="23">
        <f t="shared" si="2"/>
        <v>96</v>
      </c>
      <c r="F126" s="38"/>
      <c r="G126" s="25" t="s">
        <v>14</v>
      </c>
      <c r="H126" s="26">
        <f t="shared" si="3"/>
        <v>96</v>
      </c>
      <c r="I126" s="59">
        <v>2</v>
      </c>
      <c r="J126" s="30"/>
    </row>
    <row r="127" spans="1:10" s="35" customFormat="1" ht="12.75">
      <c r="A127" s="29">
        <v>114</v>
      </c>
      <c r="B127" s="30" t="s">
        <v>130</v>
      </c>
      <c r="C127" s="37">
        <v>10</v>
      </c>
      <c r="D127" s="34">
        <v>45</v>
      </c>
      <c r="E127" s="23">
        <f t="shared" si="2"/>
        <v>450</v>
      </c>
      <c r="F127" s="38"/>
      <c r="G127" s="25" t="s">
        <v>14</v>
      </c>
      <c r="H127" s="26">
        <f t="shared" si="3"/>
        <v>450</v>
      </c>
      <c r="I127" s="59">
        <v>7</v>
      </c>
      <c r="J127" s="30"/>
    </row>
    <row r="128" spans="1:10" s="35" customFormat="1" ht="12.75">
      <c r="A128" s="29">
        <v>115</v>
      </c>
      <c r="B128" s="30" t="s">
        <v>131</v>
      </c>
      <c r="C128" s="37">
        <v>10</v>
      </c>
      <c r="D128" s="34">
        <v>82.5</v>
      </c>
      <c r="E128" s="23">
        <f t="shared" si="2"/>
        <v>825</v>
      </c>
      <c r="F128" s="38"/>
      <c r="G128" s="25" t="s">
        <v>14</v>
      </c>
      <c r="H128" s="26">
        <f t="shared" si="3"/>
        <v>825</v>
      </c>
      <c r="I128" s="59">
        <v>10</v>
      </c>
      <c r="J128" s="30"/>
    </row>
    <row r="129" spans="1:10" s="35" customFormat="1" ht="12.75">
      <c r="A129" s="29">
        <v>116</v>
      </c>
      <c r="B129" s="30" t="s">
        <v>132</v>
      </c>
      <c r="C129" s="37">
        <v>50</v>
      </c>
      <c r="D129" s="34">
        <v>15.5</v>
      </c>
      <c r="E129" s="23">
        <f t="shared" si="2"/>
        <v>775</v>
      </c>
      <c r="F129" s="38"/>
      <c r="G129" s="25" t="s">
        <v>14</v>
      </c>
      <c r="H129" s="26">
        <f t="shared" si="3"/>
        <v>775</v>
      </c>
      <c r="I129" s="59">
        <v>5</v>
      </c>
      <c r="J129" s="30"/>
    </row>
    <row r="130" spans="1:10" s="35" customFormat="1" ht="12.75">
      <c r="A130" s="29">
        <v>117</v>
      </c>
      <c r="B130" s="30" t="s">
        <v>133</v>
      </c>
      <c r="C130" s="37">
        <v>50</v>
      </c>
      <c r="D130" s="34">
        <v>15.5</v>
      </c>
      <c r="E130" s="23">
        <f t="shared" si="2"/>
        <v>775</v>
      </c>
      <c r="F130" s="38"/>
      <c r="G130" s="25" t="s">
        <v>14</v>
      </c>
      <c r="H130" s="26">
        <f t="shared" si="3"/>
        <v>775</v>
      </c>
      <c r="I130" s="59">
        <v>5</v>
      </c>
      <c r="J130" s="30"/>
    </row>
    <row r="131" spans="1:10" s="35" customFormat="1" ht="12.75">
      <c r="A131" s="29">
        <v>118</v>
      </c>
      <c r="B131" s="30" t="s">
        <v>134</v>
      </c>
      <c r="C131" s="37">
        <v>2</v>
      </c>
      <c r="D131" s="34">
        <v>104</v>
      </c>
      <c r="E131" s="23">
        <f t="shared" si="2"/>
        <v>208</v>
      </c>
      <c r="F131" s="38"/>
      <c r="G131" s="25" t="s">
        <v>14</v>
      </c>
      <c r="H131" s="26">
        <f t="shared" si="3"/>
        <v>208</v>
      </c>
      <c r="I131" s="59">
        <v>6</v>
      </c>
      <c r="J131" s="30"/>
    </row>
    <row r="132" spans="1:10" s="35" customFormat="1" ht="12.75">
      <c r="A132" s="29">
        <v>119</v>
      </c>
      <c r="B132" s="30" t="s">
        <v>135</v>
      </c>
      <c r="C132" s="37">
        <v>10</v>
      </c>
      <c r="D132" s="34">
        <v>134</v>
      </c>
      <c r="E132" s="23">
        <f t="shared" si="2"/>
        <v>1340</v>
      </c>
      <c r="F132" s="38"/>
      <c r="G132" s="25" t="s">
        <v>14</v>
      </c>
      <c r="H132" s="26">
        <f t="shared" si="3"/>
        <v>1340</v>
      </c>
      <c r="I132" s="59">
        <v>15</v>
      </c>
      <c r="J132" s="30"/>
    </row>
    <row r="133" spans="1:10" s="35" customFormat="1" ht="12.75">
      <c r="A133" s="29">
        <v>120</v>
      </c>
      <c r="B133" s="30" t="s">
        <v>136</v>
      </c>
      <c r="C133" s="37">
        <v>10</v>
      </c>
      <c r="D133" s="34">
        <v>131</v>
      </c>
      <c r="E133" s="23">
        <f t="shared" si="2"/>
        <v>1310</v>
      </c>
      <c r="F133" s="38"/>
      <c r="G133" s="25" t="s">
        <v>14</v>
      </c>
      <c r="H133" s="26">
        <f t="shared" si="3"/>
        <v>1310</v>
      </c>
      <c r="I133" s="59">
        <v>15</v>
      </c>
      <c r="J133" s="30"/>
    </row>
    <row r="134" spans="1:10" s="35" customFormat="1" ht="12.75">
      <c r="A134" s="29">
        <v>121</v>
      </c>
      <c r="B134" s="30" t="s">
        <v>137</v>
      </c>
      <c r="C134" s="37">
        <v>2</v>
      </c>
      <c r="D134" s="34">
        <v>60</v>
      </c>
      <c r="E134" s="23">
        <f t="shared" si="2"/>
        <v>120</v>
      </c>
      <c r="F134" s="38"/>
      <c r="G134" s="25" t="s">
        <v>14</v>
      </c>
      <c r="H134" s="26">
        <f t="shared" si="3"/>
        <v>120</v>
      </c>
      <c r="I134" s="59">
        <v>8</v>
      </c>
      <c r="J134" s="30"/>
    </row>
    <row r="135" spans="1:10" s="35" customFormat="1" ht="12.75">
      <c r="A135" s="29">
        <v>122</v>
      </c>
      <c r="B135" s="30" t="s">
        <v>138</v>
      </c>
      <c r="C135" s="37">
        <v>2</v>
      </c>
      <c r="D135" s="34">
        <v>55</v>
      </c>
      <c r="E135" s="23">
        <f t="shared" si="2"/>
        <v>110</v>
      </c>
      <c r="F135" s="38"/>
      <c r="G135" s="25" t="s">
        <v>14</v>
      </c>
      <c r="H135" s="26">
        <f t="shared" si="3"/>
        <v>110</v>
      </c>
      <c r="I135" s="59">
        <v>8</v>
      </c>
      <c r="J135" s="30"/>
    </row>
    <row r="136" spans="1:10" s="35" customFormat="1" ht="12.75">
      <c r="A136" s="29">
        <v>123</v>
      </c>
      <c r="B136" s="30" t="s">
        <v>139</v>
      </c>
      <c r="C136" s="37">
        <v>2</v>
      </c>
      <c r="D136" s="34">
        <v>69</v>
      </c>
      <c r="E136" s="23">
        <f t="shared" si="2"/>
        <v>138</v>
      </c>
      <c r="F136" s="38"/>
      <c r="G136" s="25" t="s">
        <v>14</v>
      </c>
      <c r="H136" s="26">
        <f t="shared" si="3"/>
        <v>138</v>
      </c>
      <c r="I136" s="59">
        <v>4</v>
      </c>
      <c r="J136" s="30"/>
    </row>
    <row r="137" spans="1:10" s="35" customFormat="1" ht="12.75">
      <c r="A137" s="29">
        <v>124</v>
      </c>
      <c r="B137" s="30" t="s">
        <v>140</v>
      </c>
      <c r="C137" s="37">
        <v>2</v>
      </c>
      <c r="D137" s="34">
        <v>224</v>
      </c>
      <c r="E137" s="23">
        <f t="shared" si="2"/>
        <v>448</v>
      </c>
      <c r="F137" s="38"/>
      <c r="G137" s="25" t="s">
        <v>14</v>
      </c>
      <c r="H137" s="26">
        <f t="shared" si="3"/>
        <v>448</v>
      </c>
      <c r="I137" s="59">
        <v>27</v>
      </c>
      <c r="J137" s="30"/>
    </row>
    <row r="138" spans="1:10" s="35" customFormat="1" ht="12.75">
      <c r="A138" s="29">
        <v>125</v>
      </c>
      <c r="B138" s="30" t="s">
        <v>141</v>
      </c>
      <c r="C138" s="37">
        <v>20</v>
      </c>
      <c r="D138" s="34">
        <v>89.5</v>
      </c>
      <c r="E138" s="23">
        <f t="shared" si="2"/>
        <v>1790</v>
      </c>
      <c r="F138" s="38"/>
      <c r="G138" s="25" t="s">
        <v>14</v>
      </c>
      <c r="H138" s="26">
        <f t="shared" si="3"/>
        <v>1790</v>
      </c>
      <c r="I138" s="59">
        <v>10</v>
      </c>
      <c r="J138" s="30"/>
    </row>
    <row r="139" spans="1:10" s="35" customFormat="1" ht="12.75">
      <c r="A139" s="29">
        <v>126</v>
      </c>
      <c r="B139" s="30" t="s">
        <v>142</v>
      </c>
      <c r="C139" s="37">
        <v>15</v>
      </c>
      <c r="D139" s="34">
        <v>24</v>
      </c>
      <c r="E139" s="23">
        <f t="shared" si="2"/>
        <v>360</v>
      </c>
      <c r="F139" s="38"/>
      <c r="G139" s="25" t="s">
        <v>14</v>
      </c>
      <c r="H139" s="26">
        <f t="shared" si="3"/>
        <v>360</v>
      </c>
      <c r="I139" s="59">
        <v>10</v>
      </c>
      <c r="J139" s="30"/>
    </row>
    <row r="140" spans="1:10" s="35" customFormat="1" ht="12.75">
      <c r="A140" s="29">
        <v>127</v>
      </c>
      <c r="B140" s="30" t="s">
        <v>143</v>
      </c>
      <c r="C140" s="37">
        <v>15</v>
      </c>
      <c r="D140" s="34">
        <v>3</v>
      </c>
      <c r="E140" s="23">
        <f t="shared" si="2"/>
        <v>45</v>
      </c>
      <c r="F140" s="38"/>
      <c r="G140" s="25" t="s">
        <v>14</v>
      </c>
      <c r="H140" s="26">
        <f t="shared" si="3"/>
        <v>45</v>
      </c>
      <c r="I140" s="59">
        <v>10</v>
      </c>
      <c r="J140" s="30"/>
    </row>
    <row r="141" spans="1:10" s="35" customFormat="1" ht="12.75">
      <c r="A141" s="29">
        <v>128</v>
      </c>
      <c r="B141" s="30" t="s">
        <v>144</v>
      </c>
      <c r="C141" s="37">
        <v>2</v>
      </c>
      <c r="D141" s="34">
        <v>49</v>
      </c>
      <c r="E141" s="23">
        <f t="shared" si="2"/>
        <v>98</v>
      </c>
      <c r="F141" s="38"/>
      <c r="G141" s="25" t="s">
        <v>14</v>
      </c>
      <c r="H141" s="26">
        <f t="shared" si="3"/>
        <v>98</v>
      </c>
      <c r="I141" s="59">
        <v>11</v>
      </c>
      <c r="J141" s="30"/>
    </row>
    <row r="142" spans="1:10" s="35" customFormat="1" ht="12.75">
      <c r="A142" s="29">
        <v>129</v>
      </c>
      <c r="B142" s="30" t="s">
        <v>145</v>
      </c>
      <c r="C142" s="37">
        <v>2</v>
      </c>
      <c r="D142" s="34">
        <v>81</v>
      </c>
      <c r="E142" s="23">
        <f t="shared" si="2"/>
        <v>162</v>
      </c>
      <c r="F142" s="38"/>
      <c r="G142" s="25" t="s">
        <v>14</v>
      </c>
      <c r="H142" s="26">
        <f t="shared" si="3"/>
        <v>162</v>
      </c>
      <c r="I142" s="59">
        <v>13</v>
      </c>
      <c r="J142" s="30"/>
    </row>
    <row r="143" spans="1:10" s="35" customFormat="1" ht="12.75">
      <c r="A143" s="29">
        <v>130</v>
      </c>
      <c r="B143" s="30" t="s">
        <v>146</v>
      </c>
      <c r="C143" s="37">
        <v>5</v>
      </c>
      <c r="D143" s="34">
        <v>72</v>
      </c>
      <c r="E143" s="23">
        <f aca="true" t="shared" si="4" ref="E143:E182">D143*C143</f>
        <v>360</v>
      </c>
      <c r="F143" s="38"/>
      <c r="G143" s="25" t="s">
        <v>14</v>
      </c>
      <c r="H143" s="26">
        <f aca="true" t="shared" si="5" ref="H143:H182">E143</f>
        <v>360</v>
      </c>
      <c r="I143" s="59">
        <v>10</v>
      </c>
      <c r="J143" s="30"/>
    </row>
    <row r="144" spans="1:10" s="35" customFormat="1" ht="12.75">
      <c r="A144" s="29">
        <v>131</v>
      </c>
      <c r="B144" s="30" t="s">
        <v>147</v>
      </c>
      <c r="C144" s="37">
        <v>5</v>
      </c>
      <c r="D144" s="34">
        <v>62</v>
      </c>
      <c r="E144" s="23">
        <f t="shared" si="4"/>
        <v>310</v>
      </c>
      <c r="F144" s="38"/>
      <c r="G144" s="25" t="s">
        <v>14</v>
      </c>
      <c r="H144" s="26">
        <f t="shared" si="5"/>
        <v>310</v>
      </c>
      <c r="I144" s="59">
        <v>10</v>
      </c>
      <c r="J144" s="30"/>
    </row>
    <row r="145" spans="1:10" s="35" customFormat="1" ht="12.75">
      <c r="A145" s="29">
        <v>132</v>
      </c>
      <c r="B145" s="30" t="s">
        <v>148</v>
      </c>
      <c r="C145" s="37">
        <v>140</v>
      </c>
      <c r="D145" s="34">
        <v>11.8</v>
      </c>
      <c r="E145" s="23">
        <f t="shared" si="4"/>
        <v>1652</v>
      </c>
      <c r="F145" s="38"/>
      <c r="G145" s="25" t="s">
        <v>14</v>
      </c>
      <c r="H145" s="26">
        <f t="shared" si="5"/>
        <v>1652</v>
      </c>
      <c r="I145" s="59">
        <v>8</v>
      </c>
      <c r="J145" s="30"/>
    </row>
    <row r="146" spans="1:10" s="35" customFormat="1" ht="12.75">
      <c r="A146" s="29">
        <v>133</v>
      </c>
      <c r="B146" s="30" t="s">
        <v>149</v>
      </c>
      <c r="C146" s="37">
        <v>60</v>
      </c>
      <c r="D146" s="34">
        <v>11.8</v>
      </c>
      <c r="E146" s="23">
        <f t="shared" si="4"/>
        <v>708</v>
      </c>
      <c r="F146" s="38"/>
      <c r="G146" s="25" t="s">
        <v>14</v>
      </c>
      <c r="H146" s="26">
        <f t="shared" si="5"/>
        <v>708</v>
      </c>
      <c r="I146" s="59">
        <v>8</v>
      </c>
      <c r="J146" s="30"/>
    </row>
    <row r="147" spans="1:10" s="35" customFormat="1" ht="12.75">
      <c r="A147" s="29">
        <v>134</v>
      </c>
      <c r="B147" s="30" t="s">
        <v>150</v>
      </c>
      <c r="C147" s="37">
        <v>2</v>
      </c>
      <c r="D147" s="34">
        <v>269.5</v>
      </c>
      <c r="E147" s="23">
        <f t="shared" si="4"/>
        <v>539</v>
      </c>
      <c r="F147" s="38"/>
      <c r="G147" s="25" t="s">
        <v>14</v>
      </c>
      <c r="H147" s="26">
        <f t="shared" si="5"/>
        <v>539</v>
      </c>
      <c r="I147" s="59">
        <v>2</v>
      </c>
      <c r="J147" s="30"/>
    </row>
    <row r="148" spans="1:10" s="35" customFormat="1" ht="12.75">
      <c r="A148" s="29">
        <v>135</v>
      </c>
      <c r="B148" s="30" t="s">
        <v>151</v>
      </c>
      <c r="C148" s="37">
        <v>5</v>
      </c>
      <c r="D148" s="34">
        <v>85</v>
      </c>
      <c r="E148" s="23">
        <f t="shared" si="4"/>
        <v>425</v>
      </c>
      <c r="F148" s="38"/>
      <c r="G148" s="25" t="s">
        <v>14</v>
      </c>
      <c r="H148" s="26">
        <f t="shared" si="5"/>
        <v>425</v>
      </c>
      <c r="I148" s="59">
        <v>9</v>
      </c>
      <c r="J148" s="30"/>
    </row>
    <row r="149" spans="1:10" s="35" customFormat="1" ht="12.75">
      <c r="A149" s="29">
        <v>136</v>
      </c>
      <c r="B149" s="30" t="s">
        <v>152</v>
      </c>
      <c r="C149" s="37">
        <v>20</v>
      </c>
      <c r="D149" s="34">
        <v>12</v>
      </c>
      <c r="E149" s="23">
        <f t="shared" si="4"/>
        <v>240</v>
      </c>
      <c r="F149" s="38"/>
      <c r="G149" s="25" t="s">
        <v>14</v>
      </c>
      <c r="H149" s="26">
        <f t="shared" si="5"/>
        <v>240</v>
      </c>
      <c r="I149" s="59">
        <v>13</v>
      </c>
      <c r="J149" s="30"/>
    </row>
    <row r="150" spans="1:10" s="35" customFormat="1" ht="12.75">
      <c r="A150" s="29">
        <v>137</v>
      </c>
      <c r="B150" s="30" t="s">
        <v>153</v>
      </c>
      <c r="C150" s="37">
        <v>10</v>
      </c>
      <c r="D150" s="34">
        <v>12</v>
      </c>
      <c r="E150" s="23">
        <f t="shared" si="4"/>
        <v>120</v>
      </c>
      <c r="F150" s="38"/>
      <c r="G150" s="25" t="s">
        <v>14</v>
      </c>
      <c r="H150" s="26">
        <f t="shared" si="5"/>
        <v>120</v>
      </c>
      <c r="I150" s="59">
        <v>13</v>
      </c>
      <c r="J150" s="30"/>
    </row>
    <row r="151" spans="1:10" s="35" customFormat="1" ht="12.75">
      <c r="A151" s="29">
        <v>138</v>
      </c>
      <c r="B151" s="30" t="s">
        <v>154</v>
      </c>
      <c r="C151" s="37">
        <v>5</v>
      </c>
      <c r="D151" s="34">
        <v>55</v>
      </c>
      <c r="E151" s="23">
        <f t="shared" si="4"/>
        <v>275</v>
      </c>
      <c r="F151" s="38"/>
      <c r="G151" s="25" t="s">
        <v>14</v>
      </c>
      <c r="H151" s="26">
        <f t="shared" si="5"/>
        <v>275</v>
      </c>
      <c r="I151" s="59">
        <v>20</v>
      </c>
      <c r="J151" s="30"/>
    </row>
    <row r="152" spans="1:10" s="35" customFormat="1" ht="12.75">
      <c r="A152" s="29">
        <v>139</v>
      </c>
      <c r="B152" s="30" t="s">
        <v>155</v>
      </c>
      <c r="C152" s="37">
        <v>3</v>
      </c>
      <c r="D152" s="34">
        <v>20</v>
      </c>
      <c r="E152" s="23">
        <f t="shared" si="4"/>
        <v>60</v>
      </c>
      <c r="F152" s="38"/>
      <c r="G152" s="25" t="s">
        <v>14</v>
      </c>
      <c r="H152" s="26">
        <f t="shared" si="5"/>
        <v>60</v>
      </c>
      <c r="I152" s="59">
        <v>15</v>
      </c>
      <c r="J152" s="30"/>
    </row>
    <row r="153" spans="1:10" s="35" customFormat="1" ht="12.75">
      <c r="A153" s="29">
        <v>140</v>
      </c>
      <c r="B153" s="30" t="s">
        <v>156</v>
      </c>
      <c r="C153" s="37">
        <v>45</v>
      </c>
      <c r="D153" s="34">
        <v>18</v>
      </c>
      <c r="E153" s="23">
        <f t="shared" si="4"/>
        <v>810</v>
      </c>
      <c r="F153" s="38"/>
      <c r="G153" s="25" t="s">
        <v>14</v>
      </c>
      <c r="H153" s="26">
        <f t="shared" si="5"/>
        <v>810</v>
      </c>
      <c r="I153" s="59">
        <v>4</v>
      </c>
      <c r="J153" s="30"/>
    </row>
    <row r="154" spans="1:10" s="35" customFormat="1" ht="12.75">
      <c r="A154" s="29">
        <v>141</v>
      </c>
      <c r="B154" s="30" t="s">
        <v>157</v>
      </c>
      <c r="C154" s="37">
        <v>4</v>
      </c>
      <c r="D154" s="34">
        <v>35</v>
      </c>
      <c r="E154" s="23">
        <f t="shared" si="4"/>
        <v>140</v>
      </c>
      <c r="F154" s="38"/>
      <c r="G154" s="25" t="s">
        <v>14</v>
      </c>
      <c r="H154" s="26">
        <f t="shared" si="5"/>
        <v>140</v>
      </c>
      <c r="I154" s="59">
        <v>10</v>
      </c>
      <c r="J154" s="30"/>
    </row>
    <row r="155" spans="1:10" s="35" customFormat="1" ht="12.75">
      <c r="A155" s="40">
        <v>142</v>
      </c>
      <c r="B155" s="30" t="s">
        <v>158</v>
      </c>
      <c r="C155" s="37">
        <v>4</v>
      </c>
      <c r="D155" s="34">
        <v>35</v>
      </c>
      <c r="E155" s="23">
        <f t="shared" si="4"/>
        <v>140</v>
      </c>
      <c r="F155" s="38"/>
      <c r="G155" s="25" t="s">
        <v>14</v>
      </c>
      <c r="H155" s="26">
        <f t="shared" si="5"/>
        <v>140</v>
      </c>
      <c r="I155" s="59">
        <v>10</v>
      </c>
      <c r="J155" s="30"/>
    </row>
    <row r="156" spans="1:10" s="35" customFormat="1" ht="12.75">
      <c r="A156" s="40">
        <v>143</v>
      </c>
      <c r="B156" s="41" t="s">
        <v>159</v>
      </c>
      <c r="C156" s="37">
        <v>60</v>
      </c>
      <c r="D156" s="34">
        <v>100</v>
      </c>
      <c r="E156" s="23">
        <f t="shared" si="4"/>
        <v>6000</v>
      </c>
      <c r="F156" s="38"/>
      <c r="G156" s="25" t="s">
        <v>14</v>
      </c>
      <c r="H156" s="26">
        <f t="shared" si="5"/>
        <v>6000</v>
      </c>
      <c r="I156" s="59">
        <v>15</v>
      </c>
      <c r="J156" s="30"/>
    </row>
    <row r="157" spans="1:10" s="35" customFormat="1" ht="12.75">
      <c r="A157" s="40">
        <v>144</v>
      </c>
      <c r="B157" s="41" t="s">
        <v>160</v>
      </c>
      <c r="C157" s="37">
        <v>130</v>
      </c>
      <c r="D157" s="34">
        <v>10.5</v>
      </c>
      <c r="E157" s="23">
        <f t="shared" si="4"/>
        <v>1365</v>
      </c>
      <c r="F157" s="38"/>
      <c r="G157" s="25" t="s">
        <v>14</v>
      </c>
      <c r="H157" s="26">
        <f t="shared" si="5"/>
        <v>1365</v>
      </c>
      <c r="I157" s="59">
        <v>8</v>
      </c>
      <c r="J157" s="30"/>
    </row>
    <row r="158" spans="1:10" s="35" customFormat="1" ht="12.75">
      <c r="A158" s="40">
        <v>145</v>
      </c>
      <c r="B158" s="42" t="s">
        <v>161</v>
      </c>
      <c r="C158" s="37">
        <v>200</v>
      </c>
      <c r="D158" s="34">
        <v>3</v>
      </c>
      <c r="E158" s="23">
        <f t="shared" si="4"/>
        <v>600</v>
      </c>
      <c r="F158" s="38"/>
      <c r="G158" s="25" t="s">
        <v>14</v>
      </c>
      <c r="H158" s="26">
        <f t="shared" si="5"/>
        <v>600</v>
      </c>
      <c r="I158" s="59">
        <v>2</v>
      </c>
      <c r="J158" s="30"/>
    </row>
    <row r="159" spans="1:10" s="35" customFormat="1" ht="12.75">
      <c r="A159" s="40">
        <v>146</v>
      </c>
      <c r="B159" s="42" t="s">
        <v>162</v>
      </c>
      <c r="C159" s="37">
        <v>2</v>
      </c>
      <c r="D159" s="34">
        <v>167</v>
      </c>
      <c r="E159" s="23">
        <f t="shared" si="4"/>
        <v>334</v>
      </c>
      <c r="F159" s="38"/>
      <c r="G159" s="25" t="s">
        <v>14</v>
      </c>
      <c r="H159" s="26">
        <f t="shared" si="5"/>
        <v>334</v>
      </c>
      <c r="I159" s="59">
        <v>15</v>
      </c>
      <c r="J159" s="30"/>
    </row>
    <row r="160" spans="1:10" s="35" customFormat="1" ht="12.75">
      <c r="A160" s="40">
        <v>147</v>
      </c>
      <c r="B160" s="42" t="s">
        <v>163</v>
      </c>
      <c r="C160" s="37">
        <v>90</v>
      </c>
      <c r="D160" s="34">
        <v>10</v>
      </c>
      <c r="E160" s="23">
        <f t="shared" si="4"/>
        <v>900</v>
      </c>
      <c r="F160" s="38"/>
      <c r="G160" s="25" t="s">
        <v>14</v>
      </c>
      <c r="H160" s="26">
        <f t="shared" si="5"/>
        <v>900</v>
      </c>
      <c r="I160" s="59">
        <v>8</v>
      </c>
      <c r="J160" s="30"/>
    </row>
    <row r="161" spans="1:10" s="35" customFormat="1" ht="12.75">
      <c r="A161" s="40">
        <v>148</v>
      </c>
      <c r="B161" s="42" t="s">
        <v>164</v>
      </c>
      <c r="C161" s="37">
        <v>2</v>
      </c>
      <c r="D161" s="34">
        <v>168</v>
      </c>
      <c r="E161" s="23">
        <f t="shared" si="4"/>
        <v>336</v>
      </c>
      <c r="F161" s="38"/>
      <c r="G161" s="25" t="s">
        <v>14</v>
      </c>
      <c r="H161" s="26">
        <f t="shared" si="5"/>
        <v>336</v>
      </c>
      <c r="I161" s="59">
        <v>15</v>
      </c>
      <c r="J161" s="30"/>
    </row>
    <row r="162" spans="1:10" s="35" customFormat="1" ht="12.75">
      <c r="A162" s="40">
        <v>149</v>
      </c>
      <c r="B162" s="42" t="s">
        <v>165</v>
      </c>
      <c r="C162" s="37">
        <v>4</v>
      </c>
      <c r="D162" s="34">
        <v>78</v>
      </c>
      <c r="E162" s="23">
        <f t="shared" si="4"/>
        <v>312</v>
      </c>
      <c r="F162" s="38"/>
      <c r="G162" s="25" t="s">
        <v>14</v>
      </c>
      <c r="H162" s="26">
        <f t="shared" si="5"/>
        <v>312</v>
      </c>
      <c r="I162" s="59">
        <v>15</v>
      </c>
      <c r="J162" s="30"/>
    </row>
    <row r="163" spans="1:10" s="35" customFormat="1" ht="12.75">
      <c r="A163" s="40">
        <v>150</v>
      </c>
      <c r="B163" s="42" t="s">
        <v>166</v>
      </c>
      <c r="C163" s="37">
        <v>25</v>
      </c>
      <c r="D163" s="34">
        <v>58</v>
      </c>
      <c r="E163" s="23">
        <f t="shared" si="4"/>
        <v>1450</v>
      </c>
      <c r="F163" s="38"/>
      <c r="G163" s="25" t="s">
        <v>14</v>
      </c>
      <c r="H163" s="26">
        <f t="shared" si="5"/>
        <v>1450</v>
      </c>
      <c r="I163" s="59">
        <v>15</v>
      </c>
      <c r="J163" s="30"/>
    </row>
    <row r="164" spans="1:10" s="35" customFormat="1" ht="12.75">
      <c r="A164" s="40">
        <v>151</v>
      </c>
      <c r="B164" s="42" t="s">
        <v>167</v>
      </c>
      <c r="C164" s="37">
        <v>2</v>
      </c>
      <c r="D164" s="34">
        <v>11.5</v>
      </c>
      <c r="E164" s="23">
        <f t="shared" si="4"/>
        <v>23</v>
      </c>
      <c r="F164" s="38"/>
      <c r="G164" s="25" t="s">
        <v>14</v>
      </c>
      <c r="H164" s="26">
        <f t="shared" si="5"/>
        <v>23</v>
      </c>
      <c r="I164" s="59">
        <v>9</v>
      </c>
      <c r="J164" s="30"/>
    </row>
    <row r="165" spans="1:10" s="35" customFormat="1" ht="12.75">
      <c r="A165" s="40">
        <v>152</v>
      </c>
      <c r="B165" s="42" t="s">
        <v>168</v>
      </c>
      <c r="C165" s="37">
        <v>190</v>
      </c>
      <c r="D165" s="34">
        <v>26.45</v>
      </c>
      <c r="E165" s="23">
        <f t="shared" si="4"/>
        <v>5025.5</v>
      </c>
      <c r="F165" s="38"/>
      <c r="G165" s="25" t="s">
        <v>14</v>
      </c>
      <c r="H165" s="26">
        <f t="shared" si="5"/>
        <v>5025.5</v>
      </c>
      <c r="I165" s="59">
        <v>5</v>
      </c>
      <c r="J165" s="30"/>
    </row>
    <row r="166" spans="1:10" s="35" customFormat="1" ht="12.75">
      <c r="A166" s="40">
        <v>153</v>
      </c>
      <c r="B166" s="42" t="s">
        <v>169</v>
      </c>
      <c r="C166" s="37">
        <v>20</v>
      </c>
      <c r="D166" s="34">
        <v>5</v>
      </c>
      <c r="E166" s="23">
        <f t="shared" si="4"/>
        <v>100</v>
      </c>
      <c r="F166" s="38"/>
      <c r="G166" s="25" t="s">
        <v>14</v>
      </c>
      <c r="H166" s="26">
        <f t="shared" si="5"/>
        <v>100</v>
      </c>
      <c r="I166" s="59">
        <v>4</v>
      </c>
      <c r="J166" s="30"/>
    </row>
    <row r="167" spans="1:10" s="35" customFormat="1" ht="12.75">
      <c r="A167" s="40">
        <v>154</v>
      </c>
      <c r="B167" s="42" t="s">
        <v>170</v>
      </c>
      <c r="C167" s="37">
        <v>2</v>
      </c>
      <c r="D167" s="34">
        <v>95</v>
      </c>
      <c r="E167" s="23">
        <f t="shared" si="4"/>
        <v>190</v>
      </c>
      <c r="F167" s="38"/>
      <c r="G167" s="25" t="s">
        <v>14</v>
      </c>
      <c r="H167" s="26">
        <f t="shared" si="5"/>
        <v>190</v>
      </c>
      <c r="I167" s="59">
        <v>6</v>
      </c>
      <c r="J167" s="30"/>
    </row>
    <row r="168" spans="1:10" s="35" customFormat="1" ht="12.75">
      <c r="A168" s="40">
        <v>155</v>
      </c>
      <c r="B168" s="42" t="s">
        <v>171</v>
      </c>
      <c r="C168" s="43">
        <v>2</v>
      </c>
      <c r="D168" s="34">
        <v>130.9</v>
      </c>
      <c r="E168" s="23">
        <f t="shared" si="4"/>
        <v>261.8</v>
      </c>
      <c r="F168" s="38"/>
      <c r="G168" s="25" t="s">
        <v>14</v>
      </c>
      <c r="H168" s="26">
        <f t="shared" si="5"/>
        <v>261.8</v>
      </c>
      <c r="I168" s="59">
        <v>15</v>
      </c>
      <c r="J168" s="30"/>
    </row>
    <row r="169" spans="1:10" s="35" customFormat="1" ht="12.75">
      <c r="A169" s="40">
        <v>156</v>
      </c>
      <c r="B169" s="42" t="s">
        <v>172</v>
      </c>
      <c r="C169" s="37">
        <v>15</v>
      </c>
      <c r="D169" s="34">
        <v>15</v>
      </c>
      <c r="E169" s="23">
        <f t="shared" si="4"/>
        <v>225</v>
      </c>
      <c r="F169" s="38"/>
      <c r="G169" s="25" t="s">
        <v>14</v>
      </c>
      <c r="H169" s="26">
        <f t="shared" si="5"/>
        <v>225</v>
      </c>
      <c r="I169" s="59">
        <v>2</v>
      </c>
      <c r="J169" s="30"/>
    </row>
    <row r="170" spans="1:10" s="35" customFormat="1" ht="12.75">
      <c r="A170" s="40">
        <v>157</v>
      </c>
      <c r="B170" s="42" t="s">
        <v>173</v>
      </c>
      <c r="C170" s="37">
        <v>2</v>
      </c>
      <c r="D170" s="34">
        <v>118.8</v>
      </c>
      <c r="E170" s="23">
        <f t="shared" si="4"/>
        <v>237.6</v>
      </c>
      <c r="F170" s="38"/>
      <c r="G170" s="25" t="s">
        <v>14</v>
      </c>
      <c r="H170" s="26">
        <f t="shared" si="5"/>
        <v>237.6</v>
      </c>
      <c r="I170" s="59">
        <v>15</v>
      </c>
      <c r="J170" s="30"/>
    </row>
    <row r="171" spans="1:10" s="35" customFormat="1" ht="12.75">
      <c r="A171" s="40">
        <v>158</v>
      </c>
      <c r="B171" s="42" t="s">
        <v>174</v>
      </c>
      <c r="C171" s="37">
        <v>15</v>
      </c>
      <c r="D171" s="34">
        <v>24</v>
      </c>
      <c r="E171" s="23">
        <f t="shared" si="4"/>
        <v>360</v>
      </c>
      <c r="F171" s="38"/>
      <c r="G171" s="25" t="s">
        <v>14</v>
      </c>
      <c r="H171" s="26">
        <f t="shared" si="5"/>
        <v>360</v>
      </c>
      <c r="I171" s="59">
        <v>8</v>
      </c>
      <c r="J171" s="30"/>
    </row>
    <row r="172" spans="1:10" s="35" customFormat="1" ht="12.75">
      <c r="A172" s="40">
        <v>159</v>
      </c>
      <c r="B172" s="42" t="s">
        <v>175</v>
      </c>
      <c r="C172" s="44">
        <v>10</v>
      </c>
      <c r="D172" s="34">
        <v>30</v>
      </c>
      <c r="E172" s="23">
        <f t="shared" si="4"/>
        <v>300</v>
      </c>
      <c r="F172" s="38"/>
      <c r="G172" s="25" t="s">
        <v>14</v>
      </c>
      <c r="H172" s="26">
        <f t="shared" si="5"/>
        <v>300</v>
      </c>
      <c r="I172" s="59">
        <v>8</v>
      </c>
      <c r="J172" s="30"/>
    </row>
    <row r="173" spans="1:10" s="35" customFormat="1" ht="12.75">
      <c r="A173" s="40">
        <v>160</v>
      </c>
      <c r="B173" s="42" t="s">
        <v>176</v>
      </c>
      <c r="C173" s="44">
        <v>80</v>
      </c>
      <c r="D173" s="34">
        <v>8</v>
      </c>
      <c r="E173" s="23">
        <f t="shared" si="4"/>
        <v>640</v>
      </c>
      <c r="F173" s="38"/>
      <c r="G173" s="25" t="s">
        <v>14</v>
      </c>
      <c r="H173" s="26">
        <f t="shared" si="5"/>
        <v>640</v>
      </c>
      <c r="I173" s="59">
        <v>2</v>
      </c>
      <c r="J173" s="30"/>
    </row>
    <row r="174" spans="1:10" s="35" customFormat="1" ht="12.75">
      <c r="A174" s="40">
        <v>161</v>
      </c>
      <c r="B174" s="42" t="s">
        <v>177</v>
      </c>
      <c r="C174" s="44">
        <v>2</v>
      </c>
      <c r="D174" s="34">
        <v>190</v>
      </c>
      <c r="E174" s="23">
        <f t="shared" si="4"/>
        <v>380</v>
      </c>
      <c r="F174" s="38"/>
      <c r="G174" s="25" t="s">
        <v>14</v>
      </c>
      <c r="H174" s="26">
        <f t="shared" si="5"/>
        <v>380</v>
      </c>
      <c r="I174" s="59">
        <v>15</v>
      </c>
      <c r="J174" s="30"/>
    </row>
    <row r="175" spans="1:10" s="35" customFormat="1" ht="12.75">
      <c r="A175" s="40">
        <v>162</v>
      </c>
      <c r="B175" s="42" t="s">
        <v>178</v>
      </c>
      <c r="C175" s="44">
        <v>5</v>
      </c>
      <c r="D175" s="34">
        <v>20</v>
      </c>
      <c r="E175" s="23">
        <f t="shared" si="4"/>
        <v>100</v>
      </c>
      <c r="F175" s="38"/>
      <c r="G175" s="25" t="s">
        <v>14</v>
      </c>
      <c r="H175" s="26">
        <f t="shared" si="5"/>
        <v>100</v>
      </c>
      <c r="I175" s="59">
        <v>9</v>
      </c>
      <c r="J175" s="30"/>
    </row>
    <row r="176" spans="1:10" s="35" customFormat="1" ht="12.75">
      <c r="A176" s="40">
        <v>163</v>
      </c>
      <c r="B176" s="42" t="s">
        <v>179</v>
      </c>
      <c r="C176" s="44">
        <v>4</v>
      </c>
      <c r="D176" s="34">
        <v>20</v>
      </c>
      <c r="E176" s="23">
        <f t="shared" si="4"/>
        <v>80</v>
      </c>
      <c r="F176" s="38"/>
      <c r="G176" s="25" t="s">
        <v>14</v>
      </c>
      <c r="H176" s="26">
        <f t="shared" si="5"/>
        <v>80</v>
      </c>
      <c r="I176" s="59">
        <v>12</v>
      </c>
      <c r="J176" s="30"/>
    </row>
    <row r="177" spans="1:10" s="35" customFormat="1" ht="12.75">
      <c r="A177" s="40">
        <v>164</v>
      </c>
      <c r="B177" s="42" t="s">
        <v>180</v>
      </c>
      <c r="C177" s="44">
        <v>4</v>
      </c>
      <c r="D177" s="34">
        <v>3.7</v>
      </c>
      <c r="E177" s="23">
        <f t="shared" si="4"/>
        <v>14.8</v>
      </c>
      <c r="F177" s="38"/>
      <c r="G177" s="25" t="s">
        <v>14</v>
      </c>
      <c r="H177" s="26">
        <f t="shared" si="5"/>
        <v>14.8</v>
      </c>
      <c r="I177" s="59">
        <v>8</v>
      </c>
      <c r="J177" s="30"/>
    </row>
    <row r="178" spans="1:10" s="35" customFormat="1" ht="12.75">
      <c r="A178" s="29">
        <v>165</v>
      </c>
      <c r="B178" s="30" t="s">
        <v>181</v>
      </c>
      <c r="C178" s="37">
        <v>30</v>
      </c>
      <c r="D178" s="34">
        <v>12</v>
      </c>
      <c r="E178" s="23">
        <f t="shared" si="4"/>
        <v>360</v>
      </c>
      <c r="F178" s="38"/>
      <c r="G178" s="25" t="s">
        <v>14</v>
      </c>
      <c r="H178" s="26">
        <f t="shared" si="5"/>
        <v>360</v>
      </c>
      <c r="I178" s="59">
        <v>9</v>
      </c>
      <c r="J178" s="30"/>
    </row>
    <row r="179" spans="1:10" s="35" customFormat="1" ht="12.75">
      <c r="A179" s="29">
        <v>166</v>
      </c>
      <c r="B179" s="30" t="s">
        <v>182</v>
      </c>
      <c r="C179" s="37">
        <v>30</v>
      </c>
      <c r="D179" s="34">
        <v>12</v>
      </c>
      <c r="E179" s="23">
        <f t="shared" si="4"/>
        <v>360</v>
      </c>
      <c r="F179" s="38"/>
      <c r="G179" s="25" t="s">
        <v>14</v>
      </c>
      <c r="H179" s="26">
        <f t="shared" si="5"/>
        <v>360</v>
      </c>
      <c r="I179" s="59">
        <v>9</v>
      </c>
      <c r="J179" s="30"/>
    </row>
    <row r="180" spans="1:10" s="35" customFormat="1" ht="12.75">
      <c r="A180" s="29">
        <v>167</v>
      </c>
      <c r="B180" s="30" t="s">
        <v>183</v>
      </c>
      <c r="C180" s="37">
        <v>30</v>
      </c>
      <c r="D180" s="34">
        <v>10</v>
      </c>
      <c r="E180" s="23">
        <f t="shared" si="4"/>
        <v>300</v>
      </c>
      <c r="F180" s="38"/>
      <c r="G180" s="25" t="s">
        <v>14</v>
      </c>
      <c r="H180" s="26">
        <f t="shared" si="5"/>
        <v>300</v>
      </c>
      <c r="I180" s="59">
        <v>9</v>
      </c>
      <c r="J180" s="30"/>
    </row>
    <row r="181" spans="1:10" s="35" customFormat="1" ht="12.75">
      <c r="A181" s="29">
        <v>168</v>
      </c>
      <c r="B181" s="30" t="s">
        <v>184</v>
      </c>
      <c r="C181" s="36">
        <v>20</v>
      </c>
      <c r="D181" s="34">
        <v>15</v>
      </c>
      <c r="E181" s="23">
        <f t="shared" si="4"/>
        <v>300</v>
      </c>
      <c r="F181" s="38"/>
      <c r="G181" s="25" t="s">
        <v>14</v>
      </c>
      <c r="H181" s="26">
        <f t="shared" si="5"/>
        <v>300</v>
      </c>
      <c r="I181" s="59">
        <v>11</v>
      </c>
      <c r="J181" s="30"/>
    </row>
    <row r="182" spans="1:10" s="35" customFormat="1" ht="13.5" thickBot="1">
      <c r="A182" s="29">
        <v>169</v>
      </c>
      <c r="B182" s="45" t="s">
        <v>185</v>
      </c>
      <c r="C182" s="46">
        <v>2</v>
      </c>
      <c r="D182" s="47">
        <v>260</v>
      </c>
      <c r="E182" s="48">
        <f t="shared" si="4"/>
        <v>520</v>
      </c>
      <c r="F182" s="49"/>
      <c r="G182" s="25" t="s">
        <v>14</v>
      </c>
      <c r="H182" s="26">
        <f t="shared" si="5"/>
        <v>520</v>
      </c>
      <c r="I182" s="59">
        <v>20</v>
      </c>
      <c r="J182" s="30"/>
    </row>
    <row r="183" spans="1:10" ht="15.75">
      <c r="A183" s="19"/>
      <c r="B183" s="50" t="s">
        <v>186</v>
      </c>
      <c r="C183" s="51">
        <f>SUM(C14:C182)</f>
        <v>4866</v>
      </c>
      <c r="D183" s="52"/>
      <c r="E183" s="53">
        <f>SUM(E14:E182)</f>
        <v>115792.30000000002</v>
      </c>
      <c r="F183" s="54"/>
      <c r="G183" s="25"/>
      <c r="H183" s="55"/>
      <c r="I183" s="60"/>
      <c r="J183" s="33"/>
    </row>
    <row r="184" ht="12.75">
      <c r="C184" s="56"/>
    </row>
  </sheetData>
  <sheetProtection selectLockedCells="1" selectUnlockedCells="1"/>
  <mergeCells count="5">
    <mergeCell ref="A2:J3"/>
    <mergeCell ref="A4:J4"/>
    <mergeCell ref="B7:I7"/>
    <mergeCell ref="B9:I9"/>
    <mergeCell ref="B11:I11"/>
  </mergeCells>
  <printOptions/>
  <pageMargins left="0.1701388888888889" right="0.3" top="0.39375" bottom="0.393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9"/>
  <sheetViews>
    <sheetView tabSelected="1" zoomScalePageLayoutView="0" workbookViewId="0" topLeftCell="A175">
      <selection activeCell="B221" sqref="B221"/>
    </sheetView>
  </sheetViews>
  <sheetFormatPr defaultColWidth="9.00390625" defaultRowHeight="12.75"/>
  <cols>
    <col min="1" max="1" width="5.625" style="0" customWidth="1"/>
    <col min="2" max="2" width="51.125" style="0" customWidth="1"/>
    <col min="3" max="3" width="11.875" style="0" customWidth="1"/>
    <col min="4" max="4" width="11.625" style="9" customWidth="1"/>
    <col min="5" max="5" width="10.125" style="0" customWidth="1"/>
    <col min="6" max="6" width="0" style="0" hidden="1" customWidth="1"/>
    <col min="7" max="7" width="7.25390625" style="0" customWidth="1"/>
    <col min="8" max="8" width="10.375" style="0" customWidth="1"/>
    <col min="9" max="9" width="17.125" style="1" customWidth="1"/>
    <col min="10" max="10" width="48.25390625" style="0" customWidth="1"/>
  </cols>
  <sheetData>
    <row r="1" ht="26.25" customHeight="1" thickBot="1">
      <c r="J1" s="1" t="s">
        <v>0</v>
      </c>
    </row>
    <row r="2" spans="1:10" ht="12.75" customHeight="1">
      <c r="A2" s="139" t="s">
        <v>201</v>
      </c>
      <c r="B2" s="140"/>
      <c r="C2" s="140"/>
      <c r="D2" s="140"/>
      <c r="E2" s="140"/>
      <c r="F2" s="140"/>
      <c r="G2" s="140"/>
      <c r="H2" s="140"/>
      <c r="I2" s="140"/>
      <c r="J2" s="141"/>
    </row>
    <row r="3" spans="1:10" ht="12.75" customHeight="1">
      <c r="A3" s="142"/>
      <c r="B3" s="143"/>
      <c r="C3" s="143"/>
      <c r="D3" s="143"/>
      <c r="E3" s="143"/>
      <c r="F3" s="143"/>
      <c r="G3" s="143"/>
      <c r="H3" s="143"/>
      <c r="I3" s="143"/>
      <c r="J3" s="144"/>
    </row>
    <row r="4" spans="1:10" ht="38.25" customHeight="1">
      <c r="A4" s="145" t="s">
        <v>214</v>
      </c>
      <c r="B4" s="146"/>
      <c r="C4" s="146"/>
      <c r="D4" s="146"/>
      <c r="E4" s="146"/>
      <c r="F4" s="146"/>
      <c r="G4" s="146"/>
      <c r="H4" s="146"/>
      <c r="I4" s="146"/>
      <c r="J4" s="147"/>
    </row>
    <row r="5" spans="1:10" ht="13.5" thickBot="1">
      <c r="A5" s="118"/>
      <c r="B5" s="119"/>
      <c r="C5" s="119"/>
      <c r="D5" s="119"/>
      <c r="E5" s="119"/>
      <c r="F5" s="119"/>
      <c r="G5" s="119"/>
      <c r="H5" s="119"/>
      <c r="I5" s="119"/>
      <c r="J5" s="120"/>
    </row>
    <row r="6" spans="1:9" ht="12.75">
      <c r="A6" s="2"/>
      <c r="B6" s="2"/>
      <c r="C6" s="2"/>
      <c r="D6" s="2"/>
      <c r="E6" s="2"/>
      <c r="F6" s="2"/>
      <c r="G6" s="2"/>
      <c r="H6" s="3"/>
      <c r="I6" s="4"/>
    </row>
    <row r="7" spans="1:9" ht="12.75">
      <c r="A7" s="5"/>
      <c r="B7" s="137" t="s">
        <v>1</v>
      </c>
      <c r="C7" s="137"/>
      <c r="D7" s="137"/>
      <c r="E7" s="137"/>
      <c r="F7" s="137"/>
      <c r="G7" s="137"/>
      <c r="H7" s="137"/>
      <c r="I7" s="137"/>
    </row>
    <row r="8" spans="1:9" ht="12.75">
      <c r="A8" s="5"/>
      <c r="B8" s="5"/>
      <c r="C8" s="6"/>
      <c r="D8" s="10"/>
      <c r="E8" s="3"/>
      <c r="F8" s="3"/>
      <c r="G8" s="4"/>
      <c r="H8" s="3"/>
      <c r="I8" s="4"/>
    </row>
    <row r="9" spans="1:9" ht="14.25">
      <c r="A9" s="5"/>
      <c r="B9" s="138" t="s">
        <v>2</v>
      </c>
      <c r="C9" s="138"/>
      <c r="D9" s="138"/>
      <c r="E9" s="138"/>
      <c r="F9" s="138"/>
      <c r="G9" s="138"/>
      <c r="H9" s="138"/>
      <c r="I9" s="138"/>
    </row>
    <row r="10" spans="1:9" ht="12.75">
      <c r="A10" s="5"/>
      <c r="B10" s="7"/>
      <c r="C10" s="6"/>
      <c r="D10" s="11"/>
      <c r="E10" s="8"/>
      <c r="F10" s="8"/>
      <c r="G10" s="7"/>
      <c r="H10" s="3"/>
      <c r="I10" s="4"/>
    </row>
    <row r="11" spans="1:9" ht="14.25">
      <c r="A11" s="5"/>
      <c r="B11" s="138" t="s">
        <v>3</v>
      </c>
      <c r="C11" s="138"/>
      <c r="D11" s="138"/>
      <c r="E11" s="138"/>
      <c r="F11" s="138"/>
      <c r="G11" s="138"/>
      <c r="H11" s="138"/>
      <c r="I11" s="138"/>
    </row>
    <row r="12" spans="1:9" ht="13.5" thickBot="1">
      <c r="A12" s="5"/>
      <c r="B12" s="5"/>
      <c r="C12" s="6"/>
      <c r="D12" s="10"/>
      <c r="E12" s="3"/>
      <c r="F12" s="3"/>
      <c r="G12" s="5"/>
      <c r="H12" s="3"/>
      <c r="I12" s="4"/>
    </row>
    <row r="13" spans="1:10" ht="34.5" thickBot="1">
      <c r="A13" s="63" t="s">
        <v>4</v>
      </c>
      <c r="B13" s="124" t="s">
        <v>5</v>
      </c>
      <c r="C13" s="64" t="s">
        <v>21</v>
      </c>
      <c r="D13" s="65" t="s">
        <v>6</v>
      </c>
      <c r="E13" s="66" t="s">
        <v>7</v>
      </c>
      <c r="F13" s="67" t="s">
        <v>8</v>
      </c>
      <c r="G13" s="65" t="s">
        <v>9</v>
      </c>
      <c r="H13" s="67" t="s">
        <v>10</v>
      </c>
      <c r="I13" s="68" t="s">
        <v>11</v>
      </c>
      <c r="J13" s="68" t="s">
        <v>12</v>
      </c>
    </row>
    <row r="14" spans="1:10" ht="12.75">
      <c r="A14" s="69">
        <v>1</v>
      </c>
      <c r="B14" s="125" t="s">
        <v>13</v>
      </c>
      <c r="C14" s="70">
        <v>160</v>
      </c>
      <c r="D14" s="71"/>
      <c r="E14" s="72"/>
      <c r="F14" s="73"/>
      <c r="G14" s="74" t="s">
        <v>14</v>
      </c>
      <c r="H14" s="75">
        <f aca="true" t="shared" si="0" ref="H14:H46">E14</f>
        <v>0</v>
      </c>
      <c r="I14" s="76">
        <v>5</v>
      </c>
      <c r="J14" s="77"/>
    </row>
    <row r="15" spans="1:10" ht="12.75">
      <c r="A15" s="69">
        <v>2</v>
      </c>
      <c r="B15" s="126" t="s">
        <v>22</v>
      </c>
      <c r="C15" s="70">
        <v>5</v>
      </c>
      <c r="D15" s="71"/>
      <c r="E15" s="72"/>
      <c r="F15" s="73"/>
      <c r="G15" s="74" t="s">
        <v>14</v>
      </c>
      <c r="H15" s="75">
        <f t="shared" si="0"/>
        <v>0</v>
      </c>
      <c r="I15" s="76">
        <v>14</v>
      </c>
      <c r="J15" s="77"/>
    </row>
    <row r="16" spans="1:10" ht="12.75">
      <c r="A16" s="69">
        <v>3</v>
      </c>
      <c r="B16" s="126" t="s">
        <v>23</v>
      </c>
      <c r="C16" s="70">
        <v>1</v>
      </c>
      <c r="D16" s="71"/>
      <c r="E16" s="72"/>
      <c r="F16" s="73"/>
      <c r="G16" s="74" t="s">
        <v>14</v>
      </c>
      <c r="H16" s="75">
        <f t="shared" si="0"/>
        <v>0</v>
      </c>
      <c r="I16" s="76">
        <v>21</v>
      </c>
      <c r="J16" s="77"/>
    </row>
    <row r="17" spans="1:10" ht="12.75">
      <c r="A17" s="69">
        <v>4</v>
      </c>
      <c r="B17" s="126" t="s">
        <v>24</v>
      </c>
      <c r="C17" s="70">
        <v>15</v>
      </c>
      <c r="D17" s="71"/>
      <c r="E17" s="72"/>
      <c r="F17" s="73"/>
      <c r="G17" s="74" t="s">
        <v>14</v>
      </c>
      <c r="H17" s="75">
        <f t="shared" si="0"/>
        <v>0</v>
      </c>
      <c r="I17" s="76">
        <v>2</v>
      </c>
      <c r="J17" s="77"/>
    </row>
    <row r="18" spans="1:10" ht="12.75">
      <c r="A18" s="78">
        <v>5</v>
      </c>
      <c r="B18" s="127" t="s">
        <v>15</v>
      </c>
      <c r="C18" s="70">
        <v>100</v>
      </c>
      <c r="D18" s="80"/>
      <c r="E18" s="72"/>
      <c r="F18" s="81"/>
      <c r="G18" s="74" t="s">
        <v>14</v>
      </c>
      <c r="H18" s="75">
        <f t="shared" si="0"/>
        <v>0</v>
      </c>
      <c r="I18" s="82">
        <v>2</v>
      </c>
      <c r="J18" s="83"/>
    </row>
    <row r="19" spans="1:10" ht="12.75">
      <c r="A19" s="78">
        <v>6</v>
      </c>
      <c r="B19" s="127" t="s">
        <v>25</v>
      </c>
      <c r="C19" s="70">
        <v>5</v>
      </c>
      <c r="D19" s="80"/>
      <c r="E19" s="72"/>
      <c r="F19" s="81"/>
      <c r="G19" s="74" t="s">
        <v>14</v>
      </c>
      <c r="H19" s="75">
        <f t="shared" si="0"/>
        <v>0</v>
      </c>
      <c r="I19" s="82">
        <v>10</v>
      </c>
      <c r="J19" s="83"/>
    </row>
    <row r="20" spans="1:10" ht="12.75">
      <c r="A20" s="78">
        <v>7</v>
      </c>
      <c r="B20" s="127" t="s">
        <v>26</v>
      </c>
      <c r="C20" s="70">
        <v>10</v>
      </c>
      <c r="D20" s="80"/>
      <c r="E20" s="72"/>
      <c r="F20" s="81"/>
      <c r="G20" s="74" t="s">
        <v>14</v>
      </c>
      <c r="H20" s="75">
        <f t="shared" si="0"/>
        <v>0</v>
      </c>
      <c r="I20" s="82">
        <v>10</v>
      </c>
      <c r="J20" s="83"/>
    </row>
    <row r="21" spans="1:10" ht="12.75">
      <c r="A21" s="78">
        <v>8</v>
      </c>
      <c r="B21" s="127" t="s">
        <v>27</v>
      </c>
      <c r="C21" s="70">
        <v>5</v>
      </c>
      <c r="D21" s="80"/>
      <c r="E21" s="72"/>
      <c r="F21" s="81"/>
      <c r="G21" s="74" t="s">
        <v>14</v>
      </c>
      <c r="H21" s="75">
        <f t="shared" si="0"/>
        <v>0</v>
      </c>
      <c r="I21" s="82">
        <v>15</v>
      </c>
      <c r="J21" s="83"/>
    </row>
    <row r="22" spans="1:10" ht="12.75">
      <c r="A22" s="78">
        <v>9</v>
      </c>
      <c r="B22" s="127" t="s">
        <v>28</v>
      </c>
      <c r="C22" s="70">
        <v>15</v>
      </c>
      <c r="D22" s="80"/>
      <c r="E22" s="72"/>
      <c r="F22" s="81"/>
      <c r="G22" s="74" t="s">
        <v>14</v>
      </c>
      <c r="H22" s="75">
        <f t="shared" si="0"/>
        <v>0</v>
      </c>
      <c r="I22" s="82">
        <v>15</v>
      </c>
      <c r="J22" s="83"/>
    </row>
    <row r="23" spans="1:10" ht="12.75">
      <c r="A23" s="78">
        <v>10</v>
      </c>
      <c r="B23" s="127" t="s">
        <v>29</v>
      </c>
      <c r="C23" s="70">
        <v>10</v>
      </c>
      <c r="D23" s="80"/>
      <c r="E23" s="72"/>
      <c r="F23" s="81"/>
      <c r="G23" s="74" t="s">
        <v>14</v>
      </c>
      <c r="H23" s="75">
        <f t="shared" si="0"/>
        <v>0</v>
      </c>
      <c r="I23" s="82">
        <v>6</v>
      </c>
      <c r="J23" s="83"/>
    </row>
    <row r="24" spans="1:10" ht="12.75">
      <c r="A24" s="78">
        <v>11</v>
      </c>
      <c r="B24" s="127" t="s">
        <v>30</v>
      </c>
      <c r="C24" s="70">
        <v>100</v>
      </c>
      <c r="D24" s="80"/>
      <c r="E24" s="72"/>
      <c r="F24" s="81"/>
      <c r="G24" s="74" t="s">
        <v>14</v>
      </c>
      <c r="H24" s="75">
        <f t="shared" si="0"/>
        <v>0</v>
      </c>
      <c r="I24" s="82">
        <v>6</v>
      </c>
      <c r="J24" s="83"/>
    </row>
    <row r="25" spans="1:10" ht="12.75">
      <c r="A25" s="78">
        <v>12</v>
      </c>
      <c r="B25" s="127" t="s">
        <v>31</v>
      </c>
      <c r="C25" s="70">
        <v>60</v>
      </c>
      <c r="D25" s="80"/>
      <c r="E25" s="72"/>
      <c r="F25" s="81"/>
      <c r="G25" s="74" t="s">
        <v>14</v>
      </c>
      <c r="H25" s="75">
        <f t="shared" si="0"/>
        <v>0</v>
      </c>
      <c r="I25" s="82">
        <v>8</v>
      </c>
      <c r="J25" s="83"/>
    </row>
    <row r="26" spans="1:10" ht="12.75">
      <c r="A26" s="78">
        <v>13</v>
      </c>
      <c r="B26" s="127" t="s">
        <v>32</v>
      </c>
      <c r="C26" s="70">
        <v>60</v>
      </c>
      <c r="D26" s="80"/>
      <c r="E26" s="72"/>
      <c r="F26" s="81"/>
      <c r="G26" s="74" t="s">
        <v>14</v>
      </c>
      <c r="H26" s="75">
        <f t="shared" si="0"/>
        <v>0</v>
      </c>
      <c r="I26" s="82">
        <v>8</v>
      </c>
      <c r="J26" s="83"/>
    </row>
    <row r="27" spans="1:10" ht="12.75">
      <c r="A27" s="78">
        <v>14</v>
      </c>
      <c r="B27" s="127" t="s">
        <v>211</v>
      </c>
      <c r="C27" s="70">
        <v>200</v>
      </c>
      <c r="D27" s="80"/>
      <c r="E27" s="72"/>
      <c r="F27" s="81"/>
      <c r="G27" s="74" t="s">
        <v>14</v>
      </c>
      <c r="H27" s="75">
        <f t="shared" si="0"/>
        <v>0</v>
      </c>
      <c r="I27" s="82">
        <v>10</v>
      </c>
      <c r="J27" s="83"/>
    </row>
    <row r="28" spans="1:10" ht="12.75">
      <c r="A28" s="78">
        <v>15</v>
      </c>
      <c r="B28" s="127" t="s">
        <v>206</v>
      </c>
      <c r="C28" s="70">
        <v>20</v>
      </c>
      <c r="D28" s="80"/>
      <c r="E28" s="72"/>
      <c r="F28" s="81"/>
      <c r="G28" s="74" t="s">
        <v>14</v>
      </c>
      <c r="H28" s="75">
        <f t="shared" si="0"/>
        <v>0</v>
      </c>
      <c r="I28" s="82">
        <v>14</v>
      </c>
      <c r="J28" s="83"/>
    </row>
    <row r="29" spans="1:10" ht="12.75">
      <c r="A29" s="78">
        <v>16</v>
      </c>
      <c r="B29" s="127" t="s">
        <v>207</v>
      </c>
      <c r="C29" s="70">
        <v>2</v>
      </c>
      <c r="D29" s="80"/>
      <c r="E29" s="72"/>
      <c r="F29" s="81"/>
      <c r="G29" s="74" t="s">
        <v>14</v>
      </c>
      <c r="H29" s="75">
        <f t="shared" si="0"/>
        <v>0</v>
      </c>
      <c r="I29" s="82">
        <v>14</v>
      </c>
      <c r="J29" s="83"/>
    </row>
    <row r="30" spans="1:10" ht="12.75">
      <c r="A30" s="78">
        <v>17</v>
      </c>
      <c r="B30" s="127" t="s">
        <v>16</v>
      </c>
      <c r="C30" s="70">
        <v>20</v>
      </c>
      <c r="D30" s="84"/>
      <c r="E30" s="72"/>
      <c r="F30" s="81"/>
      <c r="G30" s="74" t="s">
        <v>14</v>
      </c>
      <c r="H30" s="75">
        <f t="shared" si="0"/>
        <v>0</v>
      </c>
      <c r="I30" s="82">
        <v>10</v>
      </c>
      <c r="J30" s="83"/>
    </row>
    <row r="31" spans="1:10" ht="12.75">
      <c r="A31" s="78">
        <v>18</v>
      </c>
      <c r="B31" s="127" t="s">
        <v>36</v>
      </c>
      <c r="C31" s="70">
        <v>5</v>
      </c>
      <c r="D31" s="84"/>
      <c r="E31" s="72"/>
      <c r="F31" s="81"/>
      <c r="G31" s="74" t="s">
        <v>14</v>
      </c>
      <c r="H31" s="75">
        <f t="shared" si="0"/>
        <v>0</v>
      </c>
      <c r="I31" s="82">
        <v>1</v>
      </c>
      <c r="J31" s="83"/>
    </row>
    <row r="32" spans="1:10" ht="12.75">
      <c r="A32" s="78">
        <v>19</v>
      </c>
      <c r="B32" s="127" t="s">
        <v>37</v>
      </c>
      <c r="C32" s="70">
        <v>5</v>
      </c>
      <c r="D32" s="84"/>
      <c r="E32" s="72"/>
      <c r="F32" s="81"/>
      <c r="G32" s="74" t="s">
        <v>14</v>
      </c>
      <c r="H32" s="75">
        <f t="shared" si="0"/>
        <v>0</v>
      </c>
      <c r="I32" s="82">
        <v>10</v>
      </c>
      <c r="J32" s="83"/>
    </row>
    <row r="33" spans="1:10" ht="12.75">
      <c r="A33" s="78">
        <v>20</v>
      </c>
      <c r="B33" s="127" t="s">
        <v>38</v>
      </c>
      <c r="C33" s="70">
        <v>5</v>
      </c>
      <c r="D33" s="84"/>
      <c r="E33" s="72"/>
      <c r="F33" s="81"/>
      <c r="G33" s="74" t="s">
        <v>14</v>
      </c>
      <c r="H33" s="75">
        <f t="shared" si="0"/>
        <v>0</v>
      </c>
      <c r="I33" s="82">
        <v>12</v>
      </c>
      <c r="J33" s="83"/>
    </row>
    <row r="34" spans="1:10" ht="12.75">
      <c r="A34" s="78">
        <v>21</v>
      </c>
      <c r="B34" s="127" t="s">
        <v>39</v>
      </c>
      <c r="C34" s="70">
        <v>5</v>
      </c>
      <c r="D34" s="84"/>
      <c r="E34" s="72"/>
      <c r="F34" s="81"/>
      <c r="G34" s="74" t="s">
        <v>14</v>
      </c>
      <c r="H34" s="75">
        <f t="shared" si="0"/>
        <v>0</v>
      </c>
      <c r="I34" s="82">
        <v>12</v>
      </c>
      <c r="J34" s="83"/>
    </row>
    <row r="35" spans="1:10" ht="12.75">
      <c r="A35" s="78">
        <v>22</v>
      </c>
      <c r="B35" s="127" t="s">
        <v>203</v>
      </c>
      <c r="C35" s="70">
        <v>2</v>
      </c>
      <c r="D35" s="84"/>
      <c r="E35" s="72"/>
      <c r="F35" s="81"/>
      <c r="G35" s="74" t="s">
        <v>14</v>
      </c>
      <c r="H35" s="75">
        <f t="shared" si="0"/>
        <v>0</v>
      </c>
      <c r="I35" s="82">
        <v>12</v>
      </c>
      <c r="J35" s="83"/>
    </row>
    <row r="36" spans="1:10" ht="12.75">
      <c r="A36" s="78">
        <v>23</v>
      </c>
      <c r="B36" s="127" t="s">
        <v>205</v>
      </c>
      <c r="C36" s="70">
        <v>1</v>
      </c>
      <c r="D36" s="84"/>
      <c r="E36" s="72"/>
      <c r="F36" s="81"/>
      <c r="G36" s="74" t="s">
        <v>14</v>
      </c>
      <c r="H36" s="75">
        <f t="shared" si="0"/>
        <v>0</v>
      </c>
      <c r="I36" s="82">
        <v>12</v>
      </c>
      <c r="J36" s="83"/>
    </row>
    <row r="37" spans="1:10" ht="12.75">
      <c r="A37" s="78">
        <v>24</v>
      </c>
      <c r="B37" s="127" t="s">
        <v>41</v>
      </c>
      <c r="C37" s="70">
        <v>240</v>
      </c>
      <c r="D37" s="84"/>
      <c r="E37" s="72"/>
      <c r="F37" s="81"/>
      <c r="G37" s="74" t="s">
        <v>14</v>
      </c>
      <c r="H37" s="75">
        <f t="shared" si="0"/>
        <v>0</v>
      </c>
      <c r="I37" s="82">
        <v>10</v>
      </c>
      <c r="J37" s="83"/>
    </row>
    <row r="38" spans="1:10" ht="12.75">
      <c r="A38" s="78">
        <v>25</v>
      </c>
      <c r="B38" s="127" t="s">
        <v>42</v>
      </c>
      <c r="C38" s="70">
        <v>10</v>
      </c>
      <c r="D38" s="84"/>
      <c r="E38" s="72"/>
      <c r="F38" s="81"/>
      <c r="G38" s="74" t="s">
        <v>14</v>
      </c>
      <c r="H38" s="75">
        <f t="shared" si="0"/>
        <v>0</v>
      </c>
      <c r="I38" s="82">
        <v>1</v>
      </c>
      <c r="J38" s="83"/>
    </row>
    <row r="39" spans="1:10" ht="12.75">
      <c r="A39" s="78">
        <v>26</v>
      </c>
      <c r="B39" s="127" t="s">
        <v>17</v>
      </c>
      <c r="C39" s="70">
        <v>60</v>
      </c>
      <c r="D39" s="84"/>
      <c r="E39" s="72"/>
      <c r="F39" s="81"/>
      <c r="G39" s="74" t="s">
        <v>14</v>
      </c>
      <c r="H39" s="75">
        <f t="shared" si="0"/>
        <v>0</v>
      </c>
      <c r="I39" s="82">
        <v>3</v>
      </c>
      <c r="J39" s="83"/>
    </row>
    <row r="40" spans="1:10" ht="12.75">
      <c r="A40" s="78">
        <v>27</v>
      </c>
      <c r="B40" s="127" t="s">
        <v>43</v>
      </c>
      <c r="C40" s="70">
        <v>10</v>
      </c>
      <c r="D40" s="84"/>
      <c r="E40" s="72"/>
      <c r="F40" s="81"/>
      <c r="G40" s="74" t="s">
        <v>14</v>
      </c>
      <c r="H40" s="75">
        <f t="shared" si="0"/>
        <v>0</v>
      </c>
      <c r="I40" s="82">
        <v>2</v>
      </c>
      <c r="J40" s="83"/>
    </row>
    <row r="41" spans="1:10" ht="12.75">
      <c r="A41" s="78">
        <v>28</v>
      </c>
      <c r="B41" s="127" t="s">
        <v>18</v>
      </c>
      <c r="C41" s="70">
        <v>190</v>
      </c>
      <c r="D41" s="84"/>
      <c r="E41" s="72"/>
      <c r="F41" s="81"/>
      <c r="G41" s="74" t="s">
        <v>14</v>
      </c>
      <c r="H41" s="75">
        <f t="shared" si="0"/>
        <v>0</v>
      </c>
      <c r="I41" s="82">
        <v>3</v>
      </c>
      <c r="J41" s="83"/>
    </row>
    <row r="42" spans="1:10" ht="12.75">
      <c r="A42" s="78">
        <v>29</v>
      </c>
      <c r="B42" s="127" t="s">
        <v>44</v>
      </c>
      <c r="C42" s="70">
        <v>2</v>
      </c>
      <c r="D42" s="84"/>
      <c r="E42" s="72"/>
      <c r="F42" s="81"/>
      <c r="G42" s="74" t="s">
        <v>14</v>
      </c>
      <c r="H42" s="75">
        <f t="shared" si="0"/>
        <v>0</v>
      </c>
      <c r="I42" s="82">
        <v>5</v>
      </c>
      <c r="J42" s="83"/>
    </row>
    <row r="43" spans="1:10" ht="12.75">
      <c r="A43" s="78">
        <v>30</v>
      </c>
      <c r="B43" s="127" t="s">
        <v>45</v>
      </c>
      <c r="C43" s="70">
        <v>2</v>
      </c>
      <c r="D43" s="84"/>
      <c r="E43" s="72"/>
      <c r="F43" s="81"/>
      <c r="G43" s="74" t="s">
        <v>14</v>
      </c>
      <c r="H43" s="75">
        <f t="shared" si="0"/>
        <v>0</v>
      </c>
      <c r="I43" s="82">
        <v>24</v>
      </c>
      <c r="J43" s="83"/>
    </row>
    <row r="44" spans="1:10" ht="12.75">
      <c r="A44" s="78">
        <v>31</v>
      </c>
      <c r="B44" s="127" t="s">
        <v>46</v>
      </c>
      <c r="C44" s="70">
        <v>2</v>
      </c>
      <c r="D44" s="84"/>
      <c r="E44" s="72"/>
      <c r="F44" s="81"/>
      <c r="G44" s="74" t="s">
        <v>14</v>
      </c>
      <c r="H44" s="75">
        <f t="shared" si="0"/>
        <v>0</v>
      </c>
      <c r="I44" s="82">
        <v>22</v>
      </c>
      <c r="J44" s="83"/>
    </row>
    <row r="45" spans="1:10" ht="12.75">
      <c r="A45" s="78">
        <v>32</v>
      </c>
      <c r="B45" s="127" t="s">
        <v>210</v>
      </c>
      <c r="C45" s="70">
        <v>4</v>
      </c>
      <c r="D45" s="84"/>
      <c r="E45" s="72"/>
      <c r="F45" s="81"/>
      <c r="G45" s="74" t="s">
        <v>14</v>
      </c>
      <c r="H45" s="75">
        <f t="shared" si="0"/>
        <v>0</v>
      </c>
      <c r="I45" s="82">
        <v>9</v>
      </c>
      <c r="J45" s="83"/>
    </row>
    <row r="46" spans="1:10" ht="12.75">
      <c r="A46" s="78">
        <v>33</v>
      </c>
      <c r="B46" s="127" t="s">
        <v>48</v>
      </c>
      <c r="C46" s="70">
        <v>5</v>
      </c>
      <c r="D46" s="84"/>
      <c r="E46" s="72"/>
      <c r="F46" s="81"/>
      <c r="G46" s="74" t="s">
        <v>14</v>
      </c>
      <c r="H46" s="75">
        <f t="shared" si="0"/>
        <v>0</v>
      </c>
      <c r="I46" s="82">
        <v>2</v>
      </c>
      <c r="J46" s="83"/>
    </row>
    <row r="47" spans="1:10" s="35" customFormat="1" ht="12.75">
      <c r="A47" s="78">
        <v>34</v>
      </c>
      <c r="B47" s="127" t="s">
        <v>49</v>
      </c>
      <c r="C47" s="70">
        <v>20</v>
      </c>
      <c r="D47" s="84"/>
      <c r="E47" s="72"/>
      <c r="F47" s="81"/>
      <c r="G47" s="74" t="s">
        <v>14</v>
      </c>
      <c r="H47" s="75">
        <f aca="true" t="shared" si="1" ref="H47:H80">E47</f>
        <v>0</v>
      </c>
      <c r="I47" s="82">
        <v>10</v>
      </c>
      <c r="J47" s="83"/>
    </row>
    <row r="48" spans="1:10" s="35" customFormat="1" ht="12.75">
      <c r="A48" s="78">
        <v>35</v>
      </c>
      <c r="B48" s="127" t="s">
        <v>50</v>
      </c>
      <c r="C48" s="70">
        <v>20</v>
      </c>
      <c r="D48" s="84"/>
      <c r="E48" s="72"/>
      <c r="F48" s="81"/>
      <c r="G48" s="74" t="s">
        <v>14</v>
      </c>
      <c r="H48" s="75">
        <f t="shared" si="1"/>
        <v>0</v>
      </c>
      <c r="I48" s="82">
        <v>10</v>
      </c>
      <c r="J48" s="83"/>
    </row>
    <row r="49" spans="1:10" s="35" customFormat="1" ht="14.25" customHeight="1">
      <c r="A49" s="78">
        <v>36</v>
      </c>
      <c r="B49" s="127" t="s">
        <v>51</v>
      </c>
      <c r="C49" s="85">
        <v>35</v>
      </c>
      <c r="D49" s="84"/>
      <c r="E49" s="72"/>
      <c r="F49" s="79"/>
      <c r="G49" s="74" t="s">
        <v>14</v>
      </c>
      <c r="H49" s="75">
        <f t="shared" si="1"/>
        <v>0</v>
      </c>
      <c r="I49" s="86">
        <v>6</v>
      </c>
      <c r="J49" s="79"/>
    </row>
    <row r="50" spans="1:10" s="35" customFormat="1" ht="14.25" customHeight="1">
      <c r="A50" s="78">
        <v>37</v>
      </c>
      <c r="B50" s="127" t="s">
        <v>52</v>
      </c>
      <c r="C50" s="87">
        <v>10</v>
      </c>
      <c r="D50" s="84"/>
      <c r="E50" s="72"/>
      <c r="F50" s="88"/>
      <c r="G50" s="74" t="s">
        <v>14</v>
      </c>
      <c r="H50" s="75">
        <f t="shared" si="1"/>
        <v>0</v>
      </c>
      <c r="I50" s="86">
        <v>10</v>
      </c>
      <c r="J50" s="79"/>
    </row>
    <row r="51" spans="1:10" s="35" customFormat="1" ht="14.25" customHeight="1">
      <c r="A51" s="78">
        <v>38</v>
      </c>
      <c r="B51" s="127" t="s">
        <v>53</v>
      </c>
      <c r="C51" s="87">
        <v>10</v>
      </c>
      <c r="D51" s="84"/>
      <c r="E51" s="72"/>
      <c r="F51" s="88"/>
      <c r="G51" s="74" t="s">
        <v>14</v>
      </c>
      <c r="H51" s="75">
        <f t="shared" si="1"/>
        <v>0</v>
      </c>
      <c r="I51" s="86">
        <v>10</v>
      </c>
      <c r="J51" s="79"/>
    </row>
    <row r="52" spans="1:10" s="35" customFormat="1" ht="14.25" customHeight="1">
      <c r="A52" s="78">
        <v>39</v>
      </c>
      <c r="B52" s="127" t="s">
        <v>54</v>
      </c>
      <c r="C52" s="87">
        <v>15</v>
      </c>
      <c r="D52" s="84"/>
      <c r="E52" s="72"/>
      <c r="F52" s="88"/>
      <c r="G52" s="74" t="s">
        <v>14</v>
      </c>
      <c r="H52" s="75">
        <f t="shared" si="1"/>
        <v>0</v>
      </c>
      <c r="I52" s="86">
        <v>13</v>
      </c>
      <c r="J52" s="79"/>
    </row>
    <row r="53" spans="1:10" s="35" customFormat="1" ht="14.25" customHeight="1">
      <c r="A53" s="78">
        <v>40</v>
      </c>
      <c r="B53" s="127" t="s">
        <v>55</v>
      </c>
      <c r="C53" s="87">
        <v>25</v>
      </c>
      <c r="D53" s="84"/>
      <c r="E53" s="72"/>
      <c r="F53" s="88"/>
      <c r="G53" s="74" t="s">
        <v>14</v>
      </c>
      <c r="H53" s="75">
        <f t="shared" si="1"/>
        <v>0</v>
      </c>
      <c r="I53" s="86">
        <v>8</v>
      </c>
      <c r="J53" s="79"/>
    </row>
    <row r="54" spans="1:10" s="35" customFormat="1" ht="14.25" customHeight="1">
      <c r="A54" s="78">
        <v>41</v>
      </c>
      <c r="B54" s="127" t="s">
        <v>56</v>
      </c>
      <c r="C54" s="87">
        <v>40</v>
      </c>
      <c r="D54" s="84"/>
      <c r="E54" s="72"/>
      <c r="F54" s="88"/>
      <c r="G54" s="74" t="s">
        <v>14</v>
      </c>
      <c r="H54" s="75">
        <f t="shared" si="1"/>
        <v>0</v>
      </c>
      <c r="I54" s="86">
        <v>17</v>
      </c>
      <c r="J54" s="79"/>
    </row>
    <row r="55" spans="1:10" s="35" customFormat="1" ht="14.25" customHeight="1">
      <c r="A55" s="78">
        <v>42</v>
      </c>
      <c r="B55" s="127" t="s">
        <v>57</v>
      </c>
      <c r="C55" s="87">
        <v>40</v>
      </c>
      <c r="D55" s="84"/>
      <c r="E55" s="72"/>
      <c r="F55" s="88"/>
      <c r="G55" s="74" t="s">
        <v>14</v>
      </c>
      <c r="H55" s="75">
        <f t="shared" si="1"/>
        <v>0</v>
      </c>
      <c r="I55" s="86">
        <v>17</v>
      </c>
      <c r="J55" s="79"/>
    </row>
    <row r="56" spans="1:10" s="35" customFormat="1" ht="14.25" customHeight="1">
      <c r="A56" s="78">
        <v>43</v>
      </c>
      <c r="B56" s="127" t="s">
        <v>58</v>
      </c>
      <c r="C56" s="87">
        <v>6</v>
      </c>
      <c r="D56" s="84"/>
      <c r="E56" s="72"/>
      <c r="F56" s="88"/>
      <c r="G56" s="74" t="s">
        <v>14</v>
      </c>
      <c r="H56" s="75">
        <f t="shared" si="1"/>
        <v>0</v>
      </c>
      <c r="I56" s="86">
        <v>9</v>
      </c>
      <c r="J56" s="79"/>
    </row>
    <row r="57" spans="1:10" s="35" customFormat="1" ht="14.25" customHeight="1">
      <c r="A57" s="78">
        <v>44</v>
      </c>
      <c r="B57" s="127" t="s">
        <v>59</v>
      </c>
      <c r="C57" s="87">
        <v>6</v>
      </c>
      <c r="D57" s="84"/>
      <c r="E57" s="72"/>
      <c r="F57" s="88"/>
      <c r="G57" s="74" t="s">
        <v>14</v>
      </c>
      <c r="H57" s="75">
        <f t="shared" si="1"/>
        <v>0</v>
      </c>
      <c r="I57" s="86">
        <v>10</v>
      </c>
      <c r="J57" s="79"/>
    </row>
    <row r="58" spans="1:10" s="35" customFormat="1" ht="12.75">
      <c r="A58" s="78">
        <v>45</v>
      </c>
      <c r="B58" s="127" t="s">
        <v>60</v>
      </c>
      <c r="C58" s="87">
        <v>6</v>
      </c>
      <c r="D58" s="84"/>
      <c r="E58" s="72"/>
      <c r="F58" s="88"/>
      <c r="G58" s="74" t="s">
        <v>14</v>
      </c>
      <c r="H58" s="75">
        <f t="shared" si="1"/>
        <v>0</v>
      </c>
      <c r="I58" s="86">
        <v>9</v>
      </c>
      <c r="J58" s="79"/>
    </row>
    <row r="59" spans="1:10" s="35" customFormat="1" ht="12.75">
      <c r="A59" s="78">
        <v>46</v>
      </c>
      <c r="B59" s="127" t="s">
        <v>192</v>
      </c>
      <c r="C59" s="87">
        <v>2</v>
      </c>
      <c r="D59" s="84"/>
      <c r="E59" s="72"/>
      <c r="F59" s="88"/>
      <c r="G59" s="74" t="s">
        <v>14</v>
      </c>
      <c r="H59" s="75">
        <f t="shared" si="1"/>
        <v>0</v>
      </c>
      <c r="I59" s="86">
        <v>10</v>
      </c>
      <c r="J59" s="79"/>
    </row>
    <row r="60" spans="1:10" s="35" customFormat="1" ht="12.75">
      <c r="A60" s="78">
        <v>47</v>
      </c>
      <c r="B60" s="127" t="s">
        <v>193</v>
      </c>
      <c r="C60" s="87">
        <v>2</v>
      </c>
      <c r="D60" s="84"/>
      <c r="E60" s="72"/>
      <c r="F60" s="88"/>
      <c r="G60" s="74" t="s">
        <v>14</v>
      </c>
      <c r="H60" s="75">
        <f t="shared" si="1"/>
        <v>0</v>
      </c>
      <c r="I60" s="86">
        <v>10</v>
      </c>
      <c r="J60" s="79"/>
    </row>
    <row r="61" spans="1:10" s="35" customFormat="1" ht="12.75">
      <c r="A61" s="78">
        <v>48</v>
      </c>
      <c r="B61" s="127" t="s">
        <v>61</v>
      </c>
      <c r="C61" s="87">
        <v>10</v>
      </c>
      <c r="D61" s="84"/>
      <c r="E61" s="72"/>
      <c r="F61" s="88"/>
      <c r="G61" s="74" t="s">
        <v>14</v>
      </c>
      <c r="H61" s="75">
        <f t="shared" si="1"/>
        <v>0</v>
      </c>
      <c r="I61" s="86">
        <v>2</v>
      </c>
      <c r="J61" s="79"/>
    </row>
    <row r="62" spans="1:10" s="35" customFormat="1" ht="12.75">
      <c r="A62" s="78">
        <v>49</v>
      </c>
      <c r="B62" s="127" t="s">
        <v>62</v>
      </c>
      <c r="C62" s="87">
        <v>15</v>
      </c>
      <c r="D62" s="84"/>
      <c r="E62" s="72"/>
      <c r="F62" s="88"/>
      <c r="G62" s="74" t="s">
        <v>14</v>
      </c>
      <c r="H62" s="75">
        <f t="shared" si="1"/>
        <v>0</v>
      </c>
      <c r="I62" s="86">
        <v>2</v>
      </c>
      <c r="J62" s="79"/>
    </row>
    <row r="63" spans="1:10" s="35" customFormat="1" ht="12.75">
      <c r="A63" s="78">
        <v>50</v>
      </c>
      <c r="B63" s="127" t="s">
        <v>63</v>
      </c>
      <c r="C63" s="87">
        <v>4</v>
      </c>
      <c r="D63" s="84"/>
      <c r="E63" s="72"/>
      <c r="F63" s="88"/>
      <c r="G63" s="74" t="s">
        <v>14</v>
      </c>
      <c r="H63" s="75">
        <f t="shared" si="1"/>
        <v>0</v>
      </c>
      <c r="I63" s="86">
        <v>15</v>
      </c>
      <c r="J63" s="79"/>
    </row>
    <row r="64" spans="1:10" s="35" customFormat="1" ht="12.75">
      <c r="A64" s="78">
        <v>51</v>
      </c>
      <c r="B64" s="127" t="s">
        <v>64</v>
      </c>
      <c r="C64" s="87">
        <v>11</v>
      </c>
      <c r="D64" s="84"/>
      <c r="E64" s="72"/>
      <c r="F64" s="88"/>
      <c r="G64" s="74" t="s">
        <v>14</v>
      </c>
      <c r="H64" s="75">
        <f t="shared" si="1"/>
        <v>0</v>
      </c>
      <c r="I64" s="86">
        <v>9</v>
      </c>
      <c r="J64" s="79"/>
    </row>
    <row r="65" spans="1:10" s="35" customFormat="1" ht="12.75">
      <c r="A65" s="78">
        <v>52</v>
      </c>
      <c r="B65" s="127" t="s">
        <v>65</v>
      </c>
      <c r="C65" s="87">
        <v>5</v>
      </c>
      <c r="D65" s="84"/>
      <c r="E65" s="72"/>
      <c r="F65" s="88"/>
      <c r="G65" s="74" t="s">
        <v>14</v>
      </c>
      <c r="H65" s="75">
        <f t="shared" si="1"/>
        <v>0</v>
      </c>
      <c r="I65" s="86">
        <v>18</v>
      </c>
      <c r="J65" s="79"/>
    </row>
    <row r="66" spans="1:10" s="35" customFormat="1" ht="12.75">
      <c r="A66" s="78">
        <v>53</v>
      </c>
      <c r="B66" s="127" t="s">
        <v>66</v>
      </c>
      <c r="C66" s="87">
        <v>5</v>
      </c>
      <c r="D66" s="84"/>
      <c r="E66" s="72"/>
      <c r="F66" s="88"/>
      <c r="G66" s="74" t="s">
        <v>14</v>
      </c>
      <c r="H66" s="75">
        <f t="shared" si="1"/>
        <v>0</v>
      </c>
      <c r="I66" s="86">
        <v>18</v>
      </c>
      <c r="J66" s="79"/>
    </row>
    <row r="67" spans="1:10" s="35" customFormat="1" ht="12.75">
      <c r="A67" s="78">
        <v>54</v>
      </c>
      <c r="B67" s="127" t="s">
        <v>67</v>
      </c>
      <c r="C67" s="87">
        <v>20</v>
      </c>
      <c r="D67" s="84"/>
      <c r="E67" s="72"/>
      <c r="F67" s="88"/>
      <c r="G67" s="74" t="s">
        <v>14</v>
      </c>
      <c r="H67" s="75">
        <f t="shared" si="1"/>
        <v>0</v>
      </c>
      <c r="I67" s="86">
        <v>4</v>
      </c>
      <c r="J67" s="79"/>
    </row>
    <row r="68" spans="1:10" s="35" customFormat="1" ht="12.75">
      <c r="A68" s="78">
        <v>55</v>
      </c>
      <c r="B68" s="127" t="s">
        <v>68</v>
      </c>
      <c r="C68" s="87">
        <v>30</v>
      </c>
      <c r="D68" s="84"/>
      <c r="E68" s="72"/>
      <c r="F68" s="88"/>
      <c r="G68" s="74" t="s">
        <v>14</v>
      </c>
      <c r="H68" s="75">
        <f t="shared" si="1"/>
        <v>0</v>
      </c>
      <c r="I68" s="86">
        <v>8</v>
      </c>
      <c r="J68" s="79"/>
    </row>
    <row r="69" spans="1:10" s="35" customFormat="1" ht="12.75">
      <c r="A69" s="78">
        <v>56</v>
      </c>
      <c r="B69" s="127" t="s">
        <v>69</v>
      </c>
      <c r="C69" s="87">
        <v>60</v>
      </c>
      <c r="D69" s="84"/>
      <c r="E69" s="72"/>
      <c r="F69" s="88"/>
      <c r="G69" s="74" t="s">
        <v>14</v>
      </c>
      <c r="H69" s="75">
        <f t="shared" si="1"/>
        <v>0</v>
      </c>
      <c r="I69" s="86">
        <v>5</v>
      </c>
      <c r="J69" s="79"/>
    </row>
    <row r="70" spans="1:10" s="35" customFormat="1" ht="12.75">
      <c r="A70" s="78">
        <v>57</v>
      </c>
      <c r="B70" s="127" t="s">
        <v>70</v>
      </c>
      <c r="C70" s="87">
        <v>60</v>
      </c>
      <c r="D70" s="84"/>
      <c r="E70" s="72"/>
      <c r="F70" s="88"/>
      <c r="G70" s="74" t="s">
        <v>14</v>
      </c>
      <c r="H70" s="75">
        <f t="shared" si="1"/>
        <v>0</v>
      </c>
      <c r="I70" s="86">
        <v>5</v>
      </c>
      <c r="J70" s="79"/>
    </row>
    <row r="71" spans="1:10" s="35" customFormat="1" ht="12.75">
      <c r="A71" s="78">
        <v>58</v>
      </c>
      <c r="B71" s="127" t="s">
        <v>71</v>
      </c>
      <c r="C71" s="87">
        <v>20</v>
      </c>
      <c r="D71" s="84"/>
      <c r="E71" s="72"/>
      <c r="F71" s="88"/>
      <c r="G71" s="74" t="s">
        <v>14</v>
      </c>
      <c r="H71" s="75">
        <f t="shared" si="1"/>
        <v>0</v>
      </c>
      <c r="I71" s="86">
        <v>8</v>
      </c>
      <c r="J71" s="79"/>
    </row>
    <row r="72" spans="1:10" s="35" customFormat="1" ht="12.75">
      <c r="A72" s="78">
        <v>59</v>
      </c>
      <c r="B72" s="127" t="s">
        <v>72</v>
      </c>
      <c r="C72" s="87">
        <v>30</v>
      </c>
      <c r="D72" s="84"/>
      <c r="E72" s="72"/>
      <c r="F72" s="88"/>
      <c r="G72" s="74" t="s">
        <v>14</v>
      </c>
      <c r="H72" s="75">
        <f t="shared" si="1"/>
        <v>0</v>
      </c>
      <c r="I72" s="86">
        <v>5</v>
      </c>
      <c r="J72" s="79"/>
    </row>
    <row r="73" spans="1:10" s="35" customFormat="1" ht="12.75">
      <c r="A73" s="78">
        <v>60</v>
      </c>
      <c r="B73" s="127" t="s">
        <v>73</v>
      </c>
      <c r="C73" s="87">
        <v>30</v>
      </c>
      <c r="D73" s="84"/>
      <c r="E73" s="72"/>
      <c r="F73" s="88"/>
      <c r="G73" s="74" t="s">
        <v>14</v>
      </c>
      <c r="H73" s="75">
        <f t="shared" si="1"/>
        <v>0</v>
      </c>
      <c r="I73" s="86">
        <v>5</v>
      </c>
      <c r="J73" s="79"/>
    </row>
    <row r="74" spans="1:10" s="35" customFormat="1" ht="12.75">
      <c r="A74" s="78">
        <v>61</v>
      </c>
      <c r="B74" s="127" t="s">
        <v>74</v>
      </c>
      <c r="C74" s="87">
        <v>5</v>
      </c>
      <c r="D74" s="84"/>
      <c r="E74" s="72"/>
      <c r="F74" s="88"/>
      <c r="G74" s="74" t="s">
        <v>14</v>
      </c>
      <c r="H74" s="75">
        <f t="shared" si="1"/>
        <v>0</v>
      </c>
      <c r="I74" s="86">
        <v>15</v>
      </c>
      <c r="J74" s="79"/>
    </row>
    <row r="75" spans="1:10" s="35" customFormat="1" ht="12.75">
      <c r="A75" s="78">
        <v>62</v>
      </c>
      <c r="B75" s="127" t="s">
        <v>75</v>
      </c>
      <c r="C75" s="87">
        <v>25</v>
      </c>
      <c r="D75" s="84"/>
      <c r="E75" s="72"/>
      <c r="F75" s="88"/>
      <c r="G75" s="74" t="s">
        <v>14</v>
      </c>
      <c r="H75" s="75">
        <f t="shared" si="1"/>
        <v>0</v>
      </c>
      <c r="I75" s="86">
        <v>7</v>
      </c>
      <c r="J75" s="79"/>
    </row>
    <row r="76" spans="1:10" s="35" customFormat="1" ht="12.75">
      <c r="A76" s="78">
        <v>63</v>
      </c>
      <c r="B76" s="127" t="s">
        <v>76</v>
      </c>
      <c r="C76" s="87">
        <v>30</v>
      </c>
      <c r="D76" s="84"/>
      <c r="E76" s="72"/>
      <c r="F76" s="88"/>
      <c r="G76" s="74" t="s">
        <v>14</v>
      </c>
      <c r="H76" s="75">
        <f t="shared" si="1"/>
        <v>0</v>
      </c>
      <c r="I76" s="86">
        <v>2</v>
      </c>
      <c r="J76" s="79"/>
    </row>
    <row r="77" spans="1:10" s="35" customFormat="1" ht="12.75">
      <c r="A77" s="78">
        <v>64</v>
      </c>
      <c r="B77" s="127" t="s">
        <v>77</v>
      </c>
      <c r="C77" s="87">
        <v>20</v>
      </c>
      <c r="D77" s="84"/>
      <c r="E77" s="72"/>
      <c r="F77" s="88"/>
      <c r="G77" s="74" t="s">
        <v>14</v>
      </c>
      <c r="H77" s="75">
        <f t="shared" si="1"/>
        <v>0</v>
      </c>
      <c r="I77" s="86">
        <v>11</v>
      </c>
      <c r="J77" s="79"/>
    </row>
    <row r="78" spans="1:10" s="35" customFormat="1" ht="12.75">
      <c r="A78" s="78">
        <v>65</v>
      </c>
      <c r="B78" s="127" t="s">
        <v>78</v>
      </c>
      <c r="C78" s="87">
        <v>5</v>
      </c>
      <c r="D78" s="84"/>
      <c r="E78" s="72"/>
      <c r="F78" s="88"/>
      <c r="G78" s="74" t="s">
        <v>14</v>
      </c>
      <c r="H78" s="75">
        <f t="shared" si="1"/>
        <v>0</v>
      </c>
      <c r="I78" s="86">
        <v>11</v>
      </c>
      <c r="J78" s="79"/>
    </row>
    <row r="79" spans="1:10" s="35" customFormat="1" ht="12.75">
      <c r="A79" s="78">
        <v>66</v>
      </c>
      <c r="B79" s="127" t="s">
        <v>79</v>
      </c>
      <c r="C79" s="87">
        <v>20</v>
      </c>
      <c r="D79" s="84"/>
      <c r="E79" s="72"/>
      <c r="F79" s="88"/>
      <c r="G79" s="74" t="s">
        <v>14</v>
      </c>
      <c r="H79" s="75">
        <f t="shared" si="1"/>
        <v>0</v>
      </c>
      <c r="I79" s="86">
        <v>9</v>
      </c>
      <c r="J79" s="79"/>
    </row>
    <row r="80" spans="1:10" s="35" customFormat="1" ht="12.75">
      <c r="A80" s="78">
        <v>67</v>
      </c>
      <c r="B80" s="128" t="s">
        <v>194</v>
      </c>
      <c r="C80" s="87">
        <v>1</v>
      </c>
      <c r="D80" s="84"/>
      <c r="E80" s="72"/>
      <c r="F80" s="88"/>
      <c r="G80" s="74" t="s">
        <v>14</v>
      </c>
      <c r="H80" s="75">
        <f t="shared" si="1"/>
        <v>0</v>
      </c>
      <c r="I80" s="86">
        <v>15</v>
      </c>
      <c r="J80" s="79"/>
    </row>
    <row r="81" spans="1:10" s="35" customFormat="1" ht="12.75">
      <c r="A81" s="78">
        <v>68</v>
      </c>
      <c r="B81" s="127" t="s">
        <v>81</v>
      </c>
      <c r="C81" s="87">
        <v>2</v>
      </c>
      <c r="D81" s="84"/>
      <c r="E81" s="72"/>
      <c r="F81" s="88"/>
      <c r="G81" s="74" t="s">
        <v>14</v>
      </c>
      <c r="H81" s="75">
        <f aca="true" t="shared" si="2" ref="H81:H113">E81</f>
        <v>0</v>
      </c>
      <c r="I81" s="86">
        <v>13</v>
      </c>
      <c r="J81" s="79"/>
    </row>
    <row r="82" spans="1:10" s="35" customFormat="1" ht="12.75">
      <c r="A82" s="78">
        <v>69</v>
      </c>
      <c r="B82" s="127" t="s">
        <v>82</v>
      </c>
      <c r="C82" s="87">
        <v>2</v>
      </c>
      <c r="D82" s="84"/>
      <c r="E82" s="72"/>
      <c r="F82" s="88"/>
      <c r="G82" s="74" t="s">
        <v>14</v>
      </c>
      <c r="H82" s="75">
        <f t="shared" si="2"/>
        <v>0</v>
      </c>
      <c r="I82" s="86">
        <v>15</v>
      </c>
      <c r="J82" s="79"/>
    </row>
    <row r="83" spans="1:10" s="35" customFormat="1" ht="12.75">
      <c r="A83" s="78">
        <v>70</v>
      </c>
      <c r="B83" s="127" t="s">
        <v>83</v>
      </c>
      <c r="C83" s="87">
        <v>15</v>
      </c>
      <c r="D83" s="84"/>
      <c r="E83" s="72"/>
      <c r="F83" s="88"/>
      <c r="G83" s="74" t="s">
        <v>14</v>
      </c>
      <c r="H83" s="75">
        <f t="shared" si="2"/>
        <v>0</v>
      </c>
      <c r="I83" s="86">
        <v>9</v>
      </c>
      <c r="J83" s="79"/>
    </row>
    <row r="84" spans="1:10" s="35" customFormat="1" ht="12.75">
      <c r="A84" s="78">
        <v>71</v>
      </c>
      <c r="B84" s="127" t="s">
        <v>84</v>
      </c>
      <c r="C84" s="87">
        <v>10</v>
      </c>
      <c r="D84" s="84"/>
      <c r="E84" s="72"/>
      <c r="F84" s="88"/>
      <c r="G84" s="74" t="s">
        <v>14</v>
      </c>
      <c r="H84" s="75">
        <f t="shared" si="2"/>
        <v>0</v>
      </c>
      <c r="I84" s="86">
        <v>9</v>
      </c>
      <c r="J84" s="79"/>
    </row>
    <row r="85" spans="1:10" s="35" customFormat="1" ht="12.75">
      <c r="A85" s="78">
        <v>72</v>
      </c>
      <c r="B85" s="127" t="s">
        <v>85</v>
      </c>
      <c r="C85" s="87">
        <v>3</v>
      </c>
      <c r="D85" s="84"/>
      <c r="E85" s="72"/>
      <c r="F85" s="88"/>
      <c r="G85" s="74" t="s">
        <v>14</v>
      </c>
      <c r="H85" s="75">
        <f t="shared" si="2"/>
        <v>0</v>
      </c>
      <c r="I85" s="86">
        <v>2</v>
      </c>
      <c r="J85" s="79"/>
    </row>
    <row r="86" spans="1:10" s="35" customFormat="1" ht="12.75">
      <c r="A86" s="78">
        <v>73</v>
      </c>
      <c r="B86" s="127" t="s">
        <v>86</v>
      </c>
      <c r="C86" s="87">
        <v>2</v>
      </c>
      <c r="D86" s="84"/>
      <c r="E86" s="72"/>
      <c r="F86" s="88"/>
      <c r="G86" s="74" t="s">
        <v>14</v>
      </c>
      <c r="H86" s="75">
        <f t="shared" si="2"/>
        <v>0</v>
      </c>
      <c r="I86" s="86">
        <v>2</v>
      </c>
      <c r="J86" s="79"/>
    </row>
    <row r="87" spans="1:10" s="35" customFormat="1" ht="12.75">
      <c r="A87" s="78">
        <v>74</v>
      </c>
      <c r="B87" s="127" t="s">
        <v>87</v>
      </c>
      <c r="C87" s="87">
        <v>3</v>
      </c>
      <c r="D87" s="84"/>
      <c r="E87" s="72"/>
      <c r="F87" s="88"/>
      <c r="G87" s="74" t="s">
        <v>14</v>
      </c>
      <c r="H87" s="75">
        <f t="shared" si="2"/>
        <v>0</v>
      </c>
      <c r="I87" s="86">
        <v>8</v>
      </c>
      <c r="J87" s="79"/>
    </row>
    <row r="88" spans="1:10" s="35" customFormat="1" ht="12.75">
      <c r="A88" s="78">
        <v>75</v>
      </c>
      <c r="B88" s="127" t="s">
        <v>88</v>
      </c>
      <c r="C88" s="87">
        <v>200</v>
      </c>
      <c r="D88" s="84"/>
      <c r="E88" s="72"/>
      <c r="F88" s="88"/>
      <c r="G88" s="74" t="s">
        <v>14</v>
      </c>
      <c r="H88" s="75">
        <f t="shared" si="2"/>
        <v>0</v>
      </c>
      <c r="I88" s="86">
        <v>2</v>
      </c>
      <c r="J88" s="79"/>
    </row>
    <row r="89" spans="1:10" s="35" customFormat="1" ht="12.75">
      <c r="A89" s="78">
        <v>76</v>
      </c>
      <c r="B89" s="128" t="s">
        <v>187</v>
      </c>
      <c r="C89" s="87">
        <v>2</v>
      </c>
      <c r="D89" s="84"/>
      <c r="E89" s="72"/>
      <c r="F89" s="88"/>
      <c r="G89" s="74" t="s">
        <v>14</v>
      </c>
      <c r="H89" s="75">
        <f t="shared" si="2"/>
        <v>0</v>
      </c>
      <c r="I89" s="86">
        <v>8</v>
      </c>
      <c r="J89" s="79"/>
    </row>
    <row r="90" spans="1:10" s="35" customFormat="1" ht="12.75">
      <c r="A90" s="78">
        <v>77</v>
      </c>
      <c r="B90" s="129" t="s">
        <v>190</v>
      </c>
      <c r="C90" s="87">
        <v>150</v>
      </c>
      <c r="D90" s="84"/>
      <c r="E90" s="72"/>
      <c r="F90" s="88"/>
      <c r="G90" s="74" t="s">
        <v>14</v>
      </c>
      <c r="H90" s="75">
        <f t="shared" si="2"/>
        <v>0</v>
      </c>
      <c r="I90" s="86">
        <v>1</v>
      </c>
      <c r="J90" s="121" t="s">
        <v>200</v>
      </c>
    </row>
    <row r="91" spans="1:10" s="35" customFormat="1" ht="12.75">
      <c r="A91" s="78">
        <v>78</v>
      </c>
      <c r="B91" s="127" t="s">
        <v>91</v>
      </c>
      <c r="C91" s="87">
        <v>2</v>
      </c>
      <c r="D91" s="84"/>
      <c r="E91" s="72"/>
      <c r="F91" s="88"/>
      <c r="G91" s="74" t="s">
        <v>14</v>
      </c>
      <c r="H91" s="75">
        <f t="shared" si="2"/>
        <v>0</v>
      </c>
      <c r="I91" s="86">
        <v>21</v>
      </c>
      <c r="J91" s="79"/>
    </row>
    <row r="92" spans="1:10" s="35" customFormat="1" ht="12.75">
      <c r="A92" s="78">
        <v>79</v>
      </c>
      <c r="B92" s="127" t="s">
        <v>92</v>
      </c>
      <c r="C92" s="87">
        <v>20</v>
      </c>
      <c r="D92" s="84"/>
      <c r="E92" s="72"/>
      <c r="F92" s="88"/>
      <c r="G92" s="74" t="s">
        <v>14</v>
      </c>
      <c r="H92" s="75">
        <f t="shared" si="2"/>
        <v>0</v>
      </c>
      <c r="I92" s="86">
        <v>4</v>
      </c>
      <c r="J92" s="79"/>
    </row>
    <row r="93" spans="1:10" s="35" customFormat="1" ht="12.75">
      <c r="A93" s="78">
        <v>80</v>
      </c>
      <c r="B93" s="127" t="s">
        <v>199</v>
      </c>
      <c r="C93" s="87">
        <v>2</v>
      </c>
      <c r="D93" s="84"/>
      <c r="E93" s="72"/>
      <c r="F93" s="88"/>
      <c r="G93" s="74" t="s">
        <v>14</v>
      </c>
      <c r="H93" s="75">
        <f t="shared" si="2"/>
        <v>0</v>
      </c>
      <c r="I93" s="86">
        <v>15</v>
      </c>
      <c r="J93" s="79"/>
    </row>
    <row r="94" spans="1:10" s="35" customFormat="1" ht="12.75">
      <c r="A94" s="78">
        <v>81</v>
      </c>
      <c r="B94" s="127" t="s">
        <v>93</v>
      </c>
      <c r="C94" s="87">
        <v>2</v>
      </c>
      <c r="D94" s="84"/>
      <c r="E94" s="72"/>
      <c r="F94" s="88"/>
      <c r="G94" s="74" t="s">
        <v>14</v>
      </c>
      <c r="H94" s="75">
        <f t="shared" si="2"/>
        <v>0</v>
      </c>
      <c r="I94" s="86">
        <v>13</v>
      </c>
      <c r="J94" s="79"/>
    </row>
    <row r="95" spans="1:10" s="35" customFormat="1" ht="12.75">
      <c r="A95" s="78">
        <v>82</v>
      </c>
      <c r="B95" s="127" t="s">
        <v>94</v>
      </c>
      <c r="C95" s="87">
        <v>15</v>
      </c>
      <c r="D95" s="84"/>
      <c r="E95" s="72"/>
      <c r="F95" s="88"/>
      <c r="G95" s="74" t="s">
        <v>14</v>
      </c>
      <c r="H95" s="75">
        <f t="shared" si="2"/>
        <v>0</v>
      </c>
      <c r="I95" s="86">
        <v>10</v>
      </c>
      <c r="J95" s="79"/>
    </row>
    <row r="96" spans="1:10" s="35" customFormat="1" ht="12.75">
      <c r="A96" s="78">
        <v>83</v>
      </c>
      <c r="B96" s="127" t="s">
        <v>95</v>
      </c>
      <c r="C96" s="87">
        <v>2</v>
      </c>
      <c r="D96" s="84"/>
      <c r="E96" s="72"/>
      <c r="F96" s="88"/>
      <c r="G96" s="74" t="s">
        <v>14</v>
      </c>
      <c r="H96" s="75">
        <f t="shared" si="2"/>
        <v>0</v>
      </c>
      <c r="I96" s="86">
        <v>10</v>
      </c>
      <c r="J96" s="79"/>
    </row>
    <row r="97" spans="1:10" s="35" customFormat="1" ht="12.75">
      <c r="A97" s="78">
        <v>84</v>
      </c>
      <c r="B97" s="127" t="s">
        <v>96</v>
      </c>
      <c r="C97" s="87">
        <v>2</v>
      </c>
      <c r="D97" s="84"/>
      <c r="E97" s="72"/>
      <c r="F97" s="88"/>
      <c r="G97" s="74" t="s">
        <v>14</v>
      </c>
      <c r="H97" s="75">
        <f t="shared" si="2"/>
        <v>0</v>
      </c>
      <c r="I97" s="86">
        <v>10</v>
      </c>
      <c r="J97" s="79"/>
    </row>
    <row r="98" spans="1:10" s="35" customFormat="1" ht="12.75">
      <c r="A98" s="78">
        <v>85</v>
      </c>
      <c r="B98" s="127" t="s">
        <v>97</v>
      </c>
      <c r="C98" s="87">
        <v>10</v>
      </c>
      <c r="D98" s="84"/>
      <c r="E98" s="72"/>
      <c r="F98" s="88"/>
      <c r="G98" s="74" t="s">
        <v>14</v>
      </c>
      <c r="H98" s="75">
        <f t="shared" si="2"/>
        <v>0</v>
      </c>
      <c r="I98" s="86">
        <v>8</v>
      </c>
      <c r="J98" s="79"/>
    </row>
    <row r="99" spans="1:10" s="35" customFormat="1" ht="12.75">
      <c r="A99" s="78">
        <v>86</v>
      </c>
      <c r="B99" s="127" t="s">
        <v>98</v>
      </c>
      <c r="C99" s="87">
        <v>10</v>
      </c>
      <c r="D99" s="84"/>
      <c r="E99" s="72"/>
      <c r="F99" s="88"/>
      <c r="G99" s="74" t="s">
        <v>14</v>
      </c>
      <c r="H99" s="75">
        <f t="shared" si="2"/>
        <v>0</v>
      </c>
      <c r="I99" s="86">
        <v>8</v>
      </c>
      <c r="J99" s="79"/>
    </row>
    <row r="100" spans="1:10" s="35" customFormat="1" ht="12.75">
      <c r="A100" s="78">
        <v>87</v>
      </c>
      <c r="B100" s="127" t="s">
        <v>99</v>
      </c>
      <c r="C100" s="87">
        <v>130</v>
      </c>
      <c r="D100" s="84"/>
      <c r="E100" s="72"/>
      <c r="F100" s="88"/>
      <c r="G100" s="74" t="s">
        <v>14</v>
      </c>
      <c r="H100" s="75">
        <f t="shared" si="2"/>
        <v>0</v>
      </c>
      <c r="I100" s="86">
        <v>2</v>
      </c>
      <c r="J100" s="79"/>
    </row>
    <row r="101" spans="1:10" s="35" customFormat="1" ht="12.75">
      <c r="A101" s="78">
        <v>88</v>
      </c>
      <c r="B101" s="127" t="s">
        <v>100</v>
      </c>
      <c r="C101" s="87">
        <v>130</v>
      </c>
      <c r="D101" s="84"/>
      <c r="E101" s="72"/>
      <c r="F101" s="88"/>
      <c r="G101" s="74" t="s">
        <v>14</v>
      </c>
      <c r="H101" s="75">
        <f t="shared" si="2"/>
        <v>0</v>
      </c>
      <c r="I101" s="86">
        <v>2</v>
      </c>
      <c r="J101" s="79"/>
    </row>
    <row r="102" spans="1:10" s="35" customFormat="1" ht="12.75">
      <c r="A102" s="78">
        <v>89</v>
      </c>
      <c r="B102" s="127" t="s">
        <v>101</v>
      </c>
      <c r="C102" s="87">
        <v>130</v>
      </c>
      <c r="D102" s="84"/>
      <c r="E102" s="72"/>
      <c r="F102" s="88"/>
      <c r="G102" s="74" t="s">
        <v>14</v>
      </c>
      <c r="H102" s="75">
        <f t="shared" si="2"/>
        <v>0</v>
      </c>
      <c r="I102" s="86">
        <v>2</v>
      </c>
      <c r="J102" s="79"/>
    </row>
    <row r="103" spans="1:10" s="35" customFormat="1" ht="12.75">
      <c r="A103" s="78">
        <v>90</v>
      </c>
      <c r="B103" s="127" t="s">
        <v>102</v>
      </c>
      <c r="C103" s="87">
        <v>40</v>
      </c>
      <c r="D103" s="84"/>
      <c r="E103" s="72"/>
      <c r="F103" s="88"/>
      <c r="G103" s="74" t="s">
        <v>14</v>
      </c>
      <c r="H103" s="75">
        <f t="shared" si="2"/>
        <v>0</v>
      </c>
      <c r="I103" s="86">
        <v>7</v>
      </c>
      <c r="J103" s="79"/>
    </row>
    <row r="104" spans="1:10" s="35" customFormat="1" ht="12.75">
      <c r="A104" s="78">
        <v>91</v>
      </c>
      <c r="B104" s="127" t="s">
        <v>103</v>
      </c>
      <c r="C104" s="87">
        <v>25</v>
      </c>
      <c r="D104" s="84"/>
      <c r="E104" s="72"/>
      <c r="F104" s="88"/>
      <c r="G104" s="74" t="s">
        <v>14</v>
      </c>
      <c r="H104" s="75">
        <f t="shared" si="2"/>
        <v>0</v>
      </c>
      <c r="I104" s="86">
        <v>5</v>
      </c>
      <c r="J104" s="79"/>
    </row>
    <row r="105" spans="1:10" s="35" customFormat="1" ht="12.75">
      <c r="A105" s="78">
        <v>92</v>
      </c>
      <c r="B105" s="127" t="s">
        <v>104</v>
      </c>
      <c r="C105" s="87">
        <v>25</v>
      </c>
      <c r="D105" s="84"/>
      <c r="E105" s="72"/>
      <c r="F105" s="88"/>
      <c r="G105" s="74" t="s">
        <v>14</v>
      </c>
      <c r="H105" s="75">
        <f t="shared" si="2"/>
        <v>0</v>
      </c>
      <c r="I105" s="86">
        <v>5</v>
      </c>
      <c r="J105" s="79"/>
    </row>
    <row r="106" spans="1:10" s="35" customFormat="1" ht="12.75">
      <c r="A106" s="78">
        <v>93</v>
      </c>
      <c r="B106" s="127" t="s">
        <v>105</v>
      </c>
      <c r="C106" s="87">
        <v>10</v>
      </c>
      <c r="D106" s="84"/>
      <c r="E106" s="72"/>
      <c r="F106" s="88"/>
      <c r="G106" s="74" t="s">
        <v>14</v>
      </c>
      <c r="H106" s="75">
        <f t="shared" si="2"/>
        <v>0</v>
      </c>
      <c r="I106" s="86">
        <v>10</v>
      </c>
      <c r="J106" s="79"/>
    </row>
    <row r="107" spans="1:10" s="35" customFormat="1" ht="12.75">
      <c r="A107" s="78">
        <v>94</v>
      </c>
      <c r="B107" s="127" t="s">
        <v>106</v>
      </c>
      <c r="C107" s="87">
        <v>2</v>
      </c>
      <c r="D107" s="84"/>
      <c r="E107" s="72"/>
      <c r="F107" s="88"/>
      <c r="G107" s="74" t="s">
        <v>14</v>
      </c>
      <c r="H107" s="75">
        <f t="shared" si="2"/>
        <v>0</v>
      </c>
      <c r="I107" s="86">
        <v>4</v>
      </c>
      <c r="J107" s="79"/>
    </row>
    <row r="108" spans="1:10" s="35" customFormat="1" ht="12.75">
      <c r="A108" s="78">
        <v>95</v>
      </c>
      <c r="B108" s="127" t="s">
        <v>107</v>
      </c>
      <c r="C108" s="87">
        <v>40</v>
      </c>
      <c r="D108" s="84"/>
      <c r="E108" s="72"/>
      <c r="F108" s="88"/>
      <c r="G108" s="74" t="s">
        <v>14</v>
      </c>
      <c r="H108" s="75">
        <f t="shared" si="2"/>
        <v>0</v>
      </c>
      <c r="I108" s="86">
        <v>2</v>
      </c>
      <c r="J108" s="79"/>
    </row>
    <row r="109" spans="1:10" s="35" customFormat="1" ht="12.75">
      <c r="A109" s="78">
        <v>96</v>
      </c>
      <c r="B109" s="127" t="s">
        <v>108</v>
      </c>
      <c r="C109" s="87">
        <v>20</v>
      </c>
      <c r="D109" s="84"/>
      <c r="E109" s="72"/>
      <c r="F109" s="88"/>
      <c r="G109" s="74" t="s">
        <v>14</v>
      </c>
      <c r="H109" s="75">
        <f t="shared" si="2"/>
        <v>0</v>
      </c>
      <c r="I109" s="86">
        <v>8</v>
      </c>
      <c r="J109" s="79"/>
    </row>
    <row r="110" spans="1:10" s="35" customFormat="1" ht="12.75">
      <c r="A110" s="78">
        <v>97</v>
      </c>
      <c r="B110" s="127" t="s">
        <v>109</v>
      </c>
      <c r="C110" s="87">
        <v>5</v>
      </c>
      <c r="D110" s="84"/>
      <c r="E110" s="72"/>
      <c r="F110" s="88"/>
      <c r="G110" s="74" t="s">
        <v>14</v>
      </c>
      <c r="H110" s="75">
        <f t="shared" si="2"/>
        <v>0</v>
      </c>
      <c r="I110" s="86">
        <v>2</v>
      </c>
      <c r="J110" s="79"/>
    </row>
    <row r="111" spans="1:10" s="35" customFormat="1" ht="12.75">
      <c r="A111" s="78">
        <v>98</v>
      </c>
      <c r="B111" s="127" t="s">
        <v>110</v>
      </c>
      <c r="C111" s="87">
        <v>3</v>
      </c>
      <c r="D111" s="84"/>
      <c r="E111" s="72"/>
      <c r="F111" s="88"/>
      <c r="G111" s="74" t="s">
        <v>14</v>
      </c>
      <c r="H111" s="75">
        <f t="shared" si="2"/>
        <v>0</v>
      </c>
      <c r="I111" s="86">
        <v>15</v>
      </c>
      <c r="J111" s="79"/>
    </row>
    <row r="112" spans="1:10" s="35" customFormat="1" ht="12.75">
      <c r="A112" s="78">
        <v>99</v>
      </c>
      <c r="B112" s="127" t="s">
        <v>111</v>
      </c>
      <c r="C112" s="87">
        <v>5</v>
      </c>
      <c r="D112" s="84"/>
      <c r="E112" s="72"/>
      <c r="F112" s="88"/>
      <c r="G112" s="74" t="s">
        <v>14</v>
      </c>
      <c r="H112" s="75">
        <f t="shared" si="2"/>
        <v>0</v>
      </c>
      <c r="I112" s="86">
        <v>10</v>
      </c>
      <c r="J112" s="79"/>
    </row>
    <row r="113" spans="1:10" s="35" customFormat="1" ht="12.75">
      <c r="A113" s="78">
        <v>100</v>
      </c>
      <c r="B113" s="127" t="s">
        <v>112</v>
      </c>
      <c r="C113" s="87">
        <v>6</v>
      </c>
      <c r="D113" s="84"/>
      <c r="E113" s="72"/>
      <c r="F113" s="88"/>
      <c r="G113" s="74" t="s">
        <v>14</v>
      </c>
      <c r="H113" s="75">
        <f t="shared" si="2"/>
        <v>0</v>
      </c>
      <c r="I113" s="86">
        <v>11</v>
      </c>
      <c r="J113" s="79"/>
    </row>
    <row r="114" spans="1:10" s="35" customFormat="1" ht="12.75">
      <c r="A114" s="78">
        <v>101</v>
      </c>
      <c r="B114" s="127" t="s">
        <v>113</v>
      </c>
      <c r="C114" s="87">
        <v>6</v>
      </c>
      <c r="D114" s="84"/>
      <c r="E114" s="72"/>
      <c r="F114" s="88"/>
      <c r="G114" s="74" t="s">
        <v>14</v>
      </c>
      <c r="H114" s="75">
        <f aca="true" t="shared" si="3" ref="H114:H146">E114</f>
        <v>0</v>
      </c>
      <c r="I114" s="86">
        <v>11</v>
      </c>
      <c r="J114" s="79"/>
    </row>
    <row r="115" spans="1:10" s="35" customFormat="1" ht="12.75">
      <c r="A115" s="78">
        <v>102</v>
      </c>
      <c r="B115" s="127" t="s">
        <v>114</v>
      </c>
      <c r="C115" s="87">
        <v>20</v>
      </c>
      <c r="D115" s="84"/>
      <c r="E115" s="72"/>
      <c r="F115" s="88"/>
      <c r="G115" s="74" t="s">
        <v>14</v>
      </c>
      <c r="H115" s="75">
        <f t="shared" si="3"/>
        <v>0</v>
      </c>
      <c r="I115" s="86">
        <v>8</v>
      </c>
      <c r="J115" s="79"/>
    </row>
    <row r="116" spans="1:10" s="35" customFormat="1" ht="12.75">
      <c r="A116" s="78">
        <v>103</v>
      </c>
      <c r="B116" s="127" t="s">
        <v>115</v>
      </c>
      <c r="C116" s="87">
        <v>15</v>
      </c>
      <c r="D116" s="84"/>
      <c r="E116" s="72"/>
      <c r="F116" s="88"/>
      <c r="G116" s="74" t="s">
        <v>14</v>
      </c>
      <c r="H116" s="75">
        <f t="shared" si="3"/>
        <v>0</v>
      </c>
      <c r="I116" s="86">
        <v>8</v>
      </c>
      <c r="J116" s="79"/>
    </row>
    <row r="117" spans="1:10" s="35" customFormat="1" ht="12.75">
      <c r="A117" s="78">
        <v>104</v>
      </c>
      <c r="B117" s="127" t="s">
        <v>116</v>
      </c>
      <c r="C117" s="87">
        <v>15</v>
      </c>
      <c r="D117" s="84"/>
      <c r="E117" s="72"/>
      <c r="F117" s="88"/>
      <c r="G117" s="74" t="s">
        <v>14</v>
      </c>
      <c r="H117" s="75">
        <f t="shared" si="3"/>
        <v>0</v>
      </c>
      <c r="I117" s="86">
        <v>8</v>
      </c>
      <c r="J117" s="79"/>
    </row>
    <row r="118" spans="1:10" s="35" customFormat="1" ht="12.75">
      <c r="A118" s="78">
        <v>105</v>
      </c>
      <c r="B118" s="127" t="s">
        <v>117</v>
      </c>
      <c r="C118" s="87">
        <v>1</v>
      </c>
      <c r="D118" s="84"/>
      <c r="E118" s="72"/>
      <c r="F118" s="88"/>
      <c r="G118" s="74" t="s">
        <v>14</v>
      </c>
      <c r="H118" s="75">
        <f t="shared" si="3"/>
        <v>0</v>
      </c>
      <c r="I118" s="86">
        <v>16</v>
      </c>
      <c r="J118" s="79"/>
    </row>
    <row r="119" spans="1:10" s="35" customFormat="1" ht="12.75">
      <c r="A119" s="78">
        <v>106</v>
      </c>
      <c r="B119" s="127" t="s">
        <v>118</v>
      </c>
      <c r="C119" s="87">
        <v>10</v>
      </c>
      <c r="D119" s="84"/>
      <c r="E119" s="72"/>
      <c r="F119" s="88"/>
      <c r="G119" s="74" t="s">
        <v>14</v>
      </c>
      <c r="H119" s="75">
        <f t="shared" si="3"/>
        <v>0</v>
      </c>
      <c r="I119" s="86">
        <v>11</v>
      </c>
      <c r="J119" s="79"/>
    </row>
    <row r="120" spans="1:10" s="35" customFormat="1" ht="12.75">
      <c r="A120" s="78">
        <v>107</v>
      </c>
      <c r="B120" s="127" t="s">
        <v>119</v>
      </c>
      <c r="C120" s="87">
        <v>50</v>
      </c>
      <c r="D120" s="84"/>
      <c r="E120" s="72"/>
      <c r="F120" s="88"/>
      <c r="G120" s="74" t="s">
        <v>14</v>
      </c>
      <c r="H120" s="75">
        <f t="shared" si="3"/>
        <v>0</v>
      </c>
      <c r="I120" s="86">
        <v>8</v>
      </c>
      <c r="J120" s="79"/>
    </row>
    <row r="121" spans="1:10" s="35" customFormat="1" ht="12.75">
      <c r="A121" s="78">
        <v>108</v>
      </c>
      <c r="B121" s="127" t="s">
        <v>120</v>
      </c>
      <c r="C121" s="87">
        <v>2</v>
      </c>
      <c r="D121" s="84"/>
      <c r="E121" s="72"/>
      <c r="F121" s="88"/>
      <c r="G121" s="74" t="s">
        <v>14</v>
      </c>
      <c r="H121" s="75">
        <f t="shared" si="3"/>
        <v>0</v>
      </c>
      <c r="I121" s="86">
        <v>10</v>
      </c>
      <c r="J121" s="79"/>
    </row>
    <row r="122" spans="1:10" s="35" customFormat="1" ht="12.75">
      <c r="A122" s="78">
        <v>109</v>
      </c>
      <c r="B122" s="127" t="s">
        <v>121</v>
      </c>
      <c r="C122" s="87">
        <v>2</v>
      </c>
      <c r="D122" s="84"/>
      <c r="E122" s="72"/>
      <c r="F122" s="88"/>
      <c r="G122" s="74" t="s">
        <v>14</v>
      </c>
      <c r="H122" s="75">
        <f t="shared" si="3"/>
        <v>0</v>
      </c>
      <c r="I122" s="86">
        <v>30</v>
      </c>
      <c r="J122" s="79"/>
    </row>
    <row r="123" spans="1:10" s="35" customFormat="1" ht="12.75">
      <c r="A123" s="78">
        <v>110</v>
      </c>
      <c r="B123" s="127" t="s">
        <v>122</v>
      </c>
      <c r="C123" s="87">
        <v>2</v>
      </c>
      <c r="D123" s="84"/>
      <c r="E123" s="72"/>
      <c r="F123" s="88"/>
      <c r="G123" s="74" t="s">
        <v>14</v>
      </c>
      <c r="H123" s="75">
        <f t="shared" si="3"/>
        <v>0</v>
      </c>
      <c r="I123" s="86">
        <v>30</v>
      </c>
      <c r="J123" s="79"/>
    </row>
    <row r="124" spans="1:10" s="35" customFormat="1" ht="12.75">
      <c r="A124" s="78">
        <v>110</v>
      </c>
      <c r="B124" s="127" t="s">
        <v>123</v>
      </c>
      <c r="C124" s="87">
        <v>2</v>
      </c>
      <c r="D124" s="84"/>
      <c r="E124" s="72"/>
      <c r="F124" s="88"/>
      <c r="G124" s="74" t="s">
        <v>14</v>
      </c>
      <c r="H124" s="75">
        <f t="shared" si="3"/>
        <v>0</v>
      </c>
      <c r="I124" s="86">
        <v>30</v>
      </c>
      <c r="J124" s="79"/>
    </row>
    <row r="125" spans="1:10" s="35" customFormat="1" ht="12.75">
      <c r="A125" s="78">
        <v>112</v>
      </c>
      <c r="B125" s="127" t="s">
        <v>124</v>
      </c>
      <c r="C125" s="87">
        <v>150</v>
      </c>
      <c r="D125" s="84"/>
      <c r="E125" s="72"/>
      <c r="F125" s="88"/>
      <c r="G125" s="74" t="s">
        <v>14</v>
      </c>
      <c r="H125" s="75">
        <f t="shared" si="3"/>
        <v>0</v>
      </c>
      <c r="I125" s="86">
        <v>2</v>
      </c>
      <c r="J125" s="79"/>
    </row>
    <row r="126" spans="1:10" s="35" customFormat="1" ht="12.75">
      <c r="A126" s="78">
        <v>113</v>
      </c>
      <c r="B126" s="127" t="s">
        <v>125</v>
      </c>
      <c r="C126" s="87">
        <v>5</v>
      </c>
      <c r="D126" s="84"/>
      <c r="E126" s="72"/>
      <c r="F126" s="88"/>
      <c r="G126" s="74" t="s">
        <v>14</v>
      </c>
      <c r="H126" s="75">
        <f t="shared" si="3"/>
        <v>0</v>
      </c>
      <c r="I126" s="86">
        <v>13</v>
      </c>
      <c r="J126" s="79"/>
    </row>
    <row r="127" spans="1:10" s="35" customFormat="1" ht="12.75">
      <c r="A127" s="78">
        <v>114</v>
      </c>
      <c r="B127" s="127" t="s">
        <v>126</v>
      </c>
      <c r="C127" s="87">
        <v>30</v>
      </c>
      <c r="D127" s="84"/>
      <c r="E127" s="72"/>
      <c r="F127" s="88"/>
      <c r="G127" s="74" t="s">
        <v>14</v>
      </c>
      <c r="H127" s="75">
        <f t="shared" si="3"/>
        <v>0</v>
      </c>
      <c r="I127" s="86">
        <v>2</v>
      </c>
      <c r="J127" s="79"/>
    </row>
    <row r="128" spans="1:10" s="35" customFormat="1" ht="12.75">
      <c r="A128" s="78">
        <v>115</v>
      </c>
      <c r="B128" s="127" t="s">
        <v>127</v>
      </c>
      <c r="C128" s="87">
        <v>4</v>
      </c>
      <c r="D128" s="84"/>
      <c r="E128" s="72"/>
      <c r="F128" s="88"/>
      <c r="G128" s="74" t="s">
        <v>14</v>
      </c>
      <c r="H128" s="75">
        <f t="shared" si="3"/>
        <v>0</v>
      </c>
      <c r="I128" s="86">
        <v>10</v>
      </c>
      <c r="J128" s="79"/>
    </row>
    <row r="129" spans="1:10" s="35" customFormat="1" ht="12.75">
      <c r="A129" s="78">
        <v>116</v>
      </c>
      <c r="B129" s="127" t="s">
        <v>128</v>
      </c>
      <c r="C129" s="87">
        <v>4</v>
      </c>
      <c r="D129" s="84"/>
      <c r="E129" s="72"/>
      <c r="F129" s="88"/>
      <c r="G129" s="74" t="s">
        <v>14</v>
      </c>
      <c r="H129" s="75">
        <f t="shared" si="3"/>
        <v>0</v>
      </c>
      <c r="I129" s="86">
        <v>3</v>
      </c>
      <c r="J129" s="79"/>
    </row>
    <row r="130" spans="1:10" s="35" customFormat="1" ht="12.75">
      <c r="A130" s="78">
        <v>117</v>
      </c>
      <c r="B130" s="127" t="s">
        <v>129</v>
      </c>
      <c r="C130" s="87">
        <v>4</v>
      </c>
      <c r="D130" s="84"/>
      <c r="E130" s="72"/>
      <c r="F130" s="88"/>
      <c r="G130" s="74" t="s">
        <v>14</v>
      </c>
      <c r="H130" s="75">
        <f t="shared" si="3"/>
        <v>0</v>
      </c>
      <c r="I130" s="86">
        <v>2</v>
      </c>
      <c r="J130" s="79"/>
    </row>
    <row r="131" spans="1:10" s="35" customFormat="1" ht="12.75">
      <c r="A131" s="78">
        <v>118</v>
      </c>
      <c r="B131" s="127" t="s">
        <v>130</v>
      </c>
      <c r="C131" s="87">
        <v>10</v>
      </c>
      <c r="D131" s="84"/>
      <c r="E131" s="72"/>
      <c r="F131" s="88"/>
      <c r="G131" s="74" t="s">
        <v>14</v>
      </c>
      <c r="H131" s="75">
        <f t="shared" si="3"/>
        <v>0</v>
      </c>
      <c r="I131" s="86">
        <v>7</v>
      </c>
      <c r="J131" s="79"/>
    </row>
    <row r="132" spans="1:10" s="35" customFormat="1" ht="12.75">
      <c r="A132" s="78">
        <v>119</v>
      </c>
      <c r="B132" s="127" t="s">
        <v>131</v>
      </c>
      <c r="C132" s="87">
        <v>10</v>
      </c>
      <c r="D132" s="84"/>
      <c r="E132" s="72"/>
      <c r="F132" s="88"/>
      <c r="G132" s="74" t="s">
        <v>14</v>
      </c>
      <c r="H132" s="75">
        <f t="shared" si="3"/>
        <v>0</v>
      </c>
      <c r="I132" s="86">
        <v>10</v>
      </c>
      <c r="J132" s="79"/>
    </row>
    <row r="133" spans="1:10" s="35" customFormat="1" ht="12.75">
      <c r="A133" s="78">
        <v>120</v>
      </c>
      <c r="B133" s="127" t="s">
        <v>132</v>
      </c>
      <c r="C133" s="87">
        <v>50</v>
      </c>
      <c r="D133" s="84"/>
      <c r="E133" s="72"/>
      <c r="F133" s="88"/>
      <c r="G133" s="74" t="s">
        <v>14</v>
      </c>
      <c r="H133" s="75">
        <f t="shared" si="3"/>
        <v>0</v>
      </c>
      <c r="I133" s="86">
        <v>5</v>
      </c>
      <c r="J133" s="79"/>
    </row>
    <row r="134" spans="1:10" s="35" customFormat="1" ht="12.75">
      <c r="A134" s="78">
        <v>121</v>
      </c>
      <c r="B134" s="127" t="s">
        <v>133</v>
      </c>
      <c r="C134" s="87">
        <v>50</v>
      </c>
      <c r="D134" s="84"/>
      <c r="E134" s="72"/>
      <c r="F134" s="88"/>
      <c r="G134" s="74" t="s">
        <v>14</v>
      </c>
      <c r="H134" s="75">
        <f t="shared" si="3"/>
        <v>0</v>
      </c>
      <c r="I134" s="86">
        <v>5</v>
      </c>
      <c r="J134" s="79"/>
    </row>
    <row r="135" spans="1:10" s="35" customFormat="1" ht="12.75">
      <c r="A135" s="78">
        <v>122</v>
      </c>
      <c r="B135" s="127" t="s">
        <v>134</v>
      </c>
      <c r="C135" s="87">
        <v>2</v>
      </c>
      <c r="D135" s="84"/>
      <c r="E135" s="72"/>
      <c r="F135" s="88"/>
      <c r="G135" s="74" t="s">
        <v>14</v>
      </c>
      <c r="H135" s="75">
        <f t="shared" si="3"/>
        <v>0</v>
      </c>
      <c r="I135" s="86">
        <v>6</v>
      </c>
      <c r="J135" s="79"/>
    </row>
    <row r="136" spans="1:10" s="35" customFormat="1" ht="12.75">
      <c r="A136" s="78">
        <v>123</v>
      </c>
      <c r="B136" s="127" t="s">
        <v>202</v>
      </c>
      <c r="C136" s="87">
        <v>4</v>
      </c>
      <c r="D136" s="84"/>
      <c r="E136" s="72"/>
      <c r="F136" s="88"/>
      <c r="G136" s="74" t="s">
        <v>14</v>
      </c>
      <c r="H136" s="75">
        <f t="shared" si="3"/>
        <v>0</v>
      </c>
      <c r="I136" s="86">
        <v>2</v>
      </c>
      <c r="J136" s="79"/>
    </row>
    <row r="137" spans="1:10" s="35" customFormat="1" ht="12.75">
      <c r="A137" s="78">
        <v>124</v>
      </c>
      <c r="B137" s="127" t="s">
        <v>135</v>
      </c>
      <c r="C137" s="87">
        <v>10</v>
      </c>
      <c r="D137" s="84"/>
      <c r="E137" s="72"/>
      <c r="F137" s="88"/>
      <c r="G137" s="74" t="s">
        <v>14</v>
      </c>
      <c r="H137" s="75">
        <f t="shared" si="3"/>
        <v>0</v>
      </c>
      <c r="I137" s="86">
        <v>15</v>
      </c>
      <c r="J137" s="79"/>
    </row>
    <row r="138" spans="1:10" s="35" customFormat="1" ht="12.75">
      <c r="A138" s="78">
        <v>125</v>
      </c>
      <c r="B138" s="127" t="s">
        <v>136</v>
      </c>
      <c r="C138" s="87">
        <v>10</v>
      </c>
      <c r="D138" s="84"/>
      <c r="E138" s="72"/>
      <c r="F138" s="88"/>
      <c r="G138" s="74" t="s">
        <v>14</v>
      </c>
      <c r="H138" s="75">
        <f t="shared" si="3"/>
        <v>0</v>
      </c>
      <c r="I138" s="86">
        <v>15</v>
      </c>
      <c r="J138" s="79"/>
    </row>
    <row r="139" spans="1:10" s="35" customFormat="1" ht="12.75">
      <c r="A139" s="78">
        <v>126</v>
      </c>
      <c r="B139" s="127" t="s">
        <v>137</v>
      </c>
      <c r="C139" s="87">
        <v>2</v>
      </c>
      <c r="D139" s="84"/>
      <c r="E139" s="72"/>
      <c r="F139" s="88"/>
      <c r="G139" s="74" t="s">
        <v>14</v>
      </c>
      <c r="H139" s="75">
        <f t="shared" si="3"/>
        <v>0</v>
      </c>
      <c r="I139" s="86">
        <v>8</v>
      </c>
      <c r="J139" s="79"/>
    </row>
    <row r="140" spans="1:10" s="35" customFormat="1" ht="12.75">
      <c r="A140" s="78">
        <v>127</v>
      </c>
      <c r="B140" s="127" t="s">
        <v>138</v>
      </c>
      <c r="C140" s="87">
        <v>2</v>
      </c>
      <c r="D140" s="84"/>
      <c r="E140" s="72"/>
      <c r="F140" s="88"/>
      <c r="G140" s="74" t="s">
        <v>14</v>
      </c>
      <c r="H140" s="75">
        <f t="shared" si="3"/>
        <v>0</v>
      </c>
      <c r="I140" s="86">
        <v>8</v>
      </c>
      <c r="J140" s="79"/>
    </row>
    <row r="141" spans="1:10" s="35" customFormat="1" ht="12.75">
      <c r="A141" s="78">
        <v>128</v>
      </c>
      <c r="B141" s="127" t="s">
        <v>139</v>
      </c>
      <c r="C141" s="87">
        <v>2</v>
      </c>
      <c r="D141" s="84"/>
      <c r="E141" s="72"/>
      <c r="F141" s="88"/>
      <c r="G141" s="74" t="s">
        <v>14</v>
      </c>
      <c r="H141" s="75">
        <f t="shared" si="3"/>
        <v>0</v>
      </c>
      <c r="I141" s="86">
        <v>4</v>
      </c>
      <c r="J141" s="79"/>
    </row>
    <row r="142" spans="1:10" s="35" customFormat="1" ht="12.75">
      <c r="A142" s="78">
        <v>129</v>
      </c>
      <c r="B142" s="127" t="s">
        <v>140</v>
      </c>
      <c r="C142" s="87">
        <v>2</v>
      </c>
      <c r="D142" s="84"/>
      <c r="E142" s="72"/>
      <c r="F142" s="88"/>
      <c r="G142" s="74" t="s">
        <v>14</v>
      </c>
      <c r="H142" s="75">
        <f t="shared" si="3"/>
        <v>0</v>
      </c>
      <c r="I142" s="86">
        <v>27</v>
      </c>
      <c r="J142" s="79"/>
    </row>
    <row r="143" spans="1:10" s="35" customFormat="1" ht="12.75">
      <c r="A143" s="78">
        <v>130</v>
      </c>
      <c r="B143" s="127" t="s">
        <v>141</v>
      </c>
      <c r="C143" s="87">
        <v>20</v>
      </c>
      <c r="D143" s="84"/>
      <c r="E143" s="72"/>
      <c r="F143" s="88"/>
      <c r="G143" s="74" t="s">
        <v>14</v>
      </c>
      <c r="H143" s="75">
        <f t="shared" si="3"/>
        <v>0</v>
      </c>
      <c r="I143" s="86">
        <v>10</v>
      </c>
      <c r="J143" s="79"/>
    </row>
    <row r="144" spans="1:10" s="35" customFormat="1" ht="12.75">
      <c r="A144" s="78">
        <v>131</v>
      </c>
      <c r="B144" s="127" t="s">
        <v>142</v>
      </c>
      <c r="C144" s="87">
        <v>15</v>
      </c>
      <c r="D144" s="84"/>
      <c r="E144" s="72"/>
      <c r="F144" s="88"/>
      <c r="G144" s="74" t="s">
        <v>14</v>
      </c>
      <c r="H144" s="75">
        <f t="shared" si="3"/>
        <v>0</v>
      </c>
      <c r="I144" s="86">
        <v>10</v>
      </c>
      <c r="J144" s="79"/>
    </row>
    <row r="145" spans="1:10" s="35" customFormat="1" ht="12.75">
      <c r="A145" s="78">
        <v>132</v>
      </c>
      <c r="B145" s="127" t="s">
        <v>143</v>
      </c>
      <c r="C145" s="87">
        <v>15</v>
      </c>
      <c r="D145" s="84"/>
      <c r="E145" s="72"/>
      <c r="F145" s="88"/>
      <c r="G145" s="74" t="s">
        <v>14</v>
      </c>
      <c r="H145" s="75">
        <f t="shared" si="3"/>
        <v>0</v>
      </c>
      <c r="I145" s="86">
        <v>10</v>
      </c>
      <c r="J145" s="79"/>
    </row>
    <row r="146" spans="1:10" s="35" customFormat="1" ht="12.75">
      <c r="A146" s="78">
        <v>133</v>
      </c>
      <c r="B146" s="127" t="s">
        <v>144</v>
      </c>
      <c r="C146" s="87">
        <v>2</v>
      </c>
      <c r="D146" s="84"/>
      <c r="E146" s="72"/>
      <c r="F146" s="88"/>
      <c r="G146" s="74" t="s">
        <v>14</v>
      </c>
      <c r="H146" s="75">
        <f t="shared" si="3"/>
        <v>0</v>
      </c>
      <c r="I146" s="86">
        <v>11</v>
      </c>
      <c r="J146" s="79"/>
    </row>
    <row r="147" spans="1:10" s="35" customFormat="1" ht="12.75">
      <c r="A147" s="78">
        <v>134</v>
      </c>
      <c r="B147" s="127" t="s">
        <v>145</v>
      </c>
      <c r="C147" s="87">
        <v>2</v>
      </c>
      <c r="D147" s="84"/>
      <c r="E147" s="72"/>
      <c r="F147" s="88"/>
      <c r="G147" s="74" t="s">
        <v>14</v>
      </c>
      <c r="H147" s="75">
        <f aca="true" t="shared" si="4" ref="H147:H184">E147</f>
        <v>0</v>
      </c>
      <c r="I147" s="86">
        <v>13</v>
      </c>
      <c r="J147" s="79"/>
    </row>
    <row r="148" spans="1:10" s="35" customFormat="1" ht="12.75">
      <c r="A148" s="78">
        <v>135</v>
      </c>
      <c r="B148" s="127" t="s">
        <v>146</v>
      </c>
      <c r="C148" s="87">
        <v>5</v>
      </c>
      <c r="D148" s="84"/>
      <c r="E148" s="72"/>
      <c r="F148" s="88"/>
      <c r="G148" s="74" t="s">
        <v>14</v>
      </c>
      <c r="H148" s="75">
        <f t="shared" si="4"/>
        <v>0</v>
      </c>
      <c r="I148" s="86">
        <v>10</v>
      </c>
      <c r="J148" s="79"/>
    </row>
    <row r="149" spans="1:10" s="35" customFormat="1" ht="12.75">
      <c r="A149" s="78">
        <v>136</v>
      </c>
      <c r="B149" s="127" t="s">
        <v>147</v>
      </c>
      <c r="C149" s="87">
        <v>5</v>
      </c>
      <c r="D149" s="84"/>
      <c r="E149" s="72"/>
      <c r="F149" s="88"/>
      <c r="G149" s="74" t="s">
        <v>14</v>
      </c>
      <c r="H149" s="75">
        <f t="shared" si="4"/>
        <v>0</v>
      </c>
      <c r="I149" s="86">
        <v>10</v>
      </c>
      <c r="J149" s="79"/>
    </row>
    <row r="150" spans="1:10" s="35" customFormat="1" ht="12.75">
      <c r="A150" s="78">
        <v>137</v>
      </c>
      <c r="B150" s="127" t="s">
        <v>148</v>
      </c>
      <c r="C150" s="87">
        <v>140</v>
      </c>
      <c r="D150" s="84"/>
      <c r="E150" s="72"/>
      <c r="F150" s="88"/>
      <c r="G150" s="74" t="s">
        <v>14</v>
      </c>
      <c r="H150" s="75">
        <f t="shared" si="4"/>
        <v>0</v>
      </c>
      <c r="I150" s="86">
        <v>8</v>
      </c>
      <c r="J150" s="79"/>
    </row>
    <row r="151" spans="1:10" s="35" customFormat="1" ht="12.75">
      <c r="A151" s="78">
        <v>138</v>
      </c>
      <c r="B151" s="127" t="s">
        <v>149</v>
      </c>
      <c r="C151" s="87">
        <v>60</v>
      </c>
      <c r="D151" s="84"/>
      <c r="E151" s="72"/>
      <c r="F151" s="88"/>
      <c r="G151" s="74" t="s">
        <v>14</v>
      </c>
      <c r="H151" s="75">
        <f t="shared" si="4"/>
        <v>0</v>
      </c>
      <c r="I151" s="86">
        <v>8</v>
      </c>
      <c r="J151" s="79"/>
    </row>
    <row r="152" spans="1:10" s="35" customFormat="1" ht="12.75">
      <c r="A152" s="78">
        <v>139</v>
      </c>
      <c r="B152" s="127" t="s">
        <v>150</v>
      </c>
      <c r="C152" s="87">
        <v>2</v>
      </c>
      <c r="D152" s="84"/>
      <c r="E152" s="72"/>
      <c r="F152" s="88"/>
      <c r="G152" s="74" t="s">
        <v>14</v>
      </c>
      <c r="H152" s="75">
        <f t="shared" si="4"/>
        <v>0</v>
      </c>
      <c r="I152" s="86">
        <v>2</v>
      </c>
      <c r="J152" s="79"/>
    </row>
    <row r="153" spans="1:10" s="35" customFormat="1" ht="12.75">
      <c r="A153" s="78">
        <v>140</v>
      </c>
      <c r="B153" s="127" t="s">
        <v>151</v>
      </c>
      <c r="C153" s="87">
        <v>5</v>
      </c>
      <c r="D153" s="84"/>
      <c r="E153" s="72"/>
      <c r="F153" s="88"/>
      <c r="G153" s="74" t="s">
        <v>14</v>
      </c>
      <c r="H153" s="75">
        <f t="shared" si="4"/>
        <v>0</v>
      </c>
      <c r="I153" s="86">
        <v>9</v>
      </c>
      <c r="J153" s="79"/>
    </row>
    <row r="154" spans="1:10" s="35" customFormat="1" ht="12.75">
      <c r="A154" s="78">
        <v>141</v>
      </c>
      <c r="B154" s="127" t="s">
        <v>152</v>
      </c>
      <c r="C154" s="87">
        <v>20</v>
      </c>
      <c r="D154" s="84"/>
      <c r="E154" s="72"/>
      <c r="F154" s="88"/>
      <c r="G154" s="74" t="s">
        <v>14</v>
      </c>
      <c r="H154" s="75">
        <f t="shared" si="4"/>
        <v>0</v>
      </c>
      <c r="I154" s="86">
        <v>13</v>
      </c>
      <c r="J154" s="79"/>
    </row>
    <row r="155" spans="1:10" s="35" customFormat="1" ht="12.75">
      <c r="A155" s="78">
        <v>142</v>
      </c>
      <c r="B155" s="127" t="s">
        <v>153</v>
      </c>
      <c r="C155" s="87">
        <v>10</v>
      </c>
      <c r="D155" s="84"/>
      <c r="E155" s="72"/>
      <c r="F155" s="88"/>
      <c r="G155" s="74" t="s">
        <v>14</v>
      </c>
      <c r="H155" s="75">
        <f t="shared" si="4"/>
        <v>0</v>
      </c>
      <c r="I155" s="86">
        <v>13</v>
      </c>
      <c r="J155" s="79"/>
    </row>
    <row r="156" spans="1:10" s="35" customFormat="1" ht="12.75">
      <c r="A156" s="78">
        <v>143</v>
      </c>
      <c r="B156" s="127" t="s">
        <v>154</v>
      </c>
      <c r="C156" s="87">
        <v>5</v>
      </c>
      <c r="D156" s="84"/>
      <c r="E156" s="72"/>
      <c r="F156" s="88"/>
      <c r="G156" s="74" t="s">
        <v>14</v>
      </c>
      <c r="H156" s="75">
        <f t="shared" si="4"/>
        <v>0</v>
      </c>
      <c r="I156" s="86">
        <v>20</v>
      </c>
      <c r="J156" s="79"/>
    </row>
    <row r="157" spans="1:10" s="35" customFormat="1" ht="12.75">
      <c r="A157" s="78"/>
      <c r="B157" s="127" t="s">
        <v>208</v>
      </c>
      <c r="C157" s="87">
        <v>2</v>
      </c>
      <c r="D157" s="84"/>
      <c r="E157" s="72"/>
      <c r="F157" s="88"/>
      <c r="G157" s="74" t="s">
        <v>14</v>
      </c>
      <c r="H157" s="75">
        <f t="shared" si="4"/>
        <v>0</v>
      </c>
      <c r="I157" s="86">
        <v>15</v>
      </c>
      <c r="J157" s="79"/>
    </row>
    <row r="158" spans="1:10" s="35" customFormat="1" ht="12.75">
      <c r="A158" s="78">
        <v>144</v>
      </c>
      <c r="B158" s="127" t="s">
        <v>155</v>
      </c>
      <c r="C158" s="87">
        <v>6</v>
      </c>
      <c r="D158" s="84"/>
      <c r="E158" s="72"/>
      <c r="F158" s="88"/>
      <c r="G158" s="74" t="s">
        <v>14</v>
      </c>
      <c r="H158" s="75">
        <f t="shared" si="4"/>
        <v>0</v>
      </c>
      <c r="I158" s="86">
        <v>15</v>
      </c>
      <c r="J158" s="79"/>
    </row>
    <row r="159" spans="1:10" s="35" customFormat="1" ht="12.75">
      <c r="A159" s="78"/>
      <c r="B159" s="127" t="s">
        <v>209</v>
      </c>
      <c r="C159" s="87">
        <v>10</v>
      </c>
      <c r="D159" s="84"/>
      <c r="E159" s="72"/>
      <c r="F159" s="88"/>
      <c r="G159" s="74" t="s">
        <v>14</v>
      </c>
      <c r="H159" s="75">
        <f t="shared" si="4"/>
        <v>0</v>
      </c>
      <c r="I159" s="86">
        <v>14</v>
      </c>
      <c r="J159" s="79"/>
    </row>
    <row r="160" spans="1:10" s="35" customFormat="1" ht="12.75">
      <c r="A160" s="78">
        <v>145</v>
      </c>
      <c r="B160" s="127" t="s">
        <v>156</v>
      </c>
      <c r="C160" s="87">
        <v>45</v>
      </c>
      <c r="D160" s="84"/>
      <c r="E160" s="72"/>
      <c r="F160" s="88"/>
      <c r="G160" s="74" t="s">
        <v>14</v>
      </c>
      <c r="H160" s="75">
        <f t="shared" si="4"/>
        <v>0</v>
      </c>
      <c r="I160" s="86">
        <v>4</v>
      </c>
      <c r="J160" s="79"/>
    </row>
    <row r="161" spans="1:10" s="35" customFormat="1" ht="12.75">
      <c r="A161" s="123">
        <v>146</v>
      </c>
      <c r="B161" s="127" t="s">
        <v>157</v>
      </c>
      <c r="C161" s="87">
        <v>4</v>
      </c>
      <c r="D161" s="84"/>
      <c r="E161" s="72"/>
      <c r="F161" s="88"/>
      <c r="G161" s="74" t="s">
        <v>14</v>
      </c>
      <c r="H161" s="75">
        <f t="shared" si="4"/>
        <v>0</v>
      </c>
      <c r="I161" s="86">
        <v>10</v>
      </c>
      <c r="J161" s="79"/>
    </row>
    <row r="162" spans="1:10" s="35" customFormat="1" ht="12.75">
      <c r="A162" s="123">
        <v>147</v>
      </c>
      <c r="B162" s="127" t="s">
        <v>158</v>
      </c>
      <c r="C162" s="87">
        <v>4</v>
      </c>
      <c r="D162" s="84"/>
      <c r="E162" s="72"/>
      <c r="F162" s="88"/>
      <c r="G162" s="74" t="s">
        <v>14</v>
      </c>
      <c r="H162" s="75">
        <f t="shared" si="4"/>
        <v>0</v>
      </c>
      <c r="I162" s="86">
        <v>10</v>
      </c>
      <c r="J162" s="79"/>
    </row>
    <row r="163" spans="1:10" s="35" customFormat="1" ht="12.75">
      <c r="A163" s="123">
        <v>148</v>
      </c>
      <c r="B163" s="127" t="s">
        <v>191</v>
      </c>
      <c r="C163" s="87">
        <v>4</v>
      </c>
      <c r="D163" s="84"/>
      <c r="E163" s="72"/>
      <c r="F163" s="88"/>
      <c r="G163" s="74" t="s">
        <v>14</v>
      </c>
      <c r="H163" s="75">
        <f t="shared" si="4"/>
        <v>0</v>
      </c>
      <c r="I163" s="86">
        <v>10</v>
      </c>
      <c r="J163" s="79"/>
    </row>
    <row r="164" spans="1:10" s="35" customFormat="1" ht="12.75">
      <c r="A164" s="123">
        <v>149</v>
      </c>
      <c r="B164" s="127" t="s">
        <v>159</v>
      </c>
      <c r="C164" s="87">
        <v>42</v>
      </c>
      <c r="D164" s="84"/>
      <c r="E164" s="72"/>
      <c r="F164" s="88"/>
      <c r="G164" s="74" t="s">
        <v>14</v>
      </c>
      <c r="H164" s="75">
        <f t="shared" si="4"/>
        <v>0</v>
      </c>
      <c r="I164" s="86">
        <v>15</v>
      </c>
      <c r="J164" s="79"/>
    </row>
    <row r="165" spans="1:10" s="35" customFormat="1" ht="12.75">
      <c r="A165" s="123">
        <v>150</v>
      </c>
      <c r="B165" s="127" t="s">
        <v>160</v>
      </c>
      <c r="C165" s="87">
        <v>130</v>
      </c>
      <c r="D165" s="84"/>
      <c r="E165" s="72"/>
      <c r="F165" s="88"/>
      <c r="G165" s="74" t="s">
        <v>14</v>
      </c>
      <c r="H165" s="75">
        <f t="shared" si="4"/>
        <v>0</v>
      </c>
      <c r="I165" s="86">
        <v>8</v>
      </c>
      <c r="J165" s="79"/>
    </row>
    <row r="166" spans="1:10" s="35" customFormat="1" ht="12.75">
      <c r="A166" s="123">
        <v>151</v>
      </c>
      <c r="B166" s="130" t="s">
        <v>161</v>
      </c>
      <c r="C166" s="87">
        <v>200</v>
      </c>
      <c r="D166" s="84"/>
      <c r="E166" s="72"/>
      <c r="F166" s="88"/>
      <c r="G166" s="74" t="s">
        <v>14</v>
      </c>
      <c r="H166" s="75">
        <f t="shared" si="4"/>
        <v>0</v>
      </c>
      <c r="I166" s="86">
        <v>2</v>
      </c>
      <c r="J166" s="79"/>
    </row>
    <row r="167" spans="1:10" s="35" customFormat="1" ht="12.75">
      <c r="A167" s="123">
        <v>152</v>
      </c>
      <c r="B167" s="131" t="s">
        <v>162</v>
      </c>
      <c r="C167" s="87">
        <v>2</v>
      </c>
      <c r="D167" s="84"/>
      <c r="E167" s="72"/>
      <c r="F167" s="88"/>
      <c r="G167" s="74" t="s">
        <v>14</v>
      </c>
      <c r="H167" s="75">
        <f t="shared" si="4"/>
        <v>0</v>
      </c>
      <c r="I167" s="86">
        <v>15</v>
      </c>
      <c r="J167" s="79"/>
    </row>
    <row r="168" spans="1:10" s="35" customFormat="1" ht="12.75">
      <c r="A168" s="123">
        <v>153</v>
      </c>
      <c r="B168" s="132" t="s">
        <v>163</v>
      </c>
      <c r="C168" s="87">
        <v>90</v>
      </c>
      <c r="D168" s="84"/>
      <c r="E168" s="72"/>
      <c r="F168" s="88"/>
      <c r="G168" s="74" t="s">
        <v>14</v>
      </c>
      <c r="H168" s="75">
        <f t="shared" si="4"/>
        <v>0</v>
      </c>
      <c r="I168" s="86">
        <v>8</v>
      </c>
      <c r="J168" s="79"/>
    </row>
    <row r="169" spans="1:10" s="35" customFormat="1" ht="12.75">
      <c r="A169" s="123">
        <v>154</v>
      </c>
      <c r="B169" s="132" t="s">
        <v>164</v>
      </c>
      <c r="C169" s="87">
        <v>2</v>
      </c>
      <c r="D169" s="84"/>
      <c r="E169" s="72"/>
      <c r="F169" s="88"/>
      <c r="G169" s="74" t="s">
        <v>14</v>
      </c>
      <c r="H169" s="75">
        <f t="shared" si="4"/>
        <v>0</v>
      </c>
      <c r="I169" s="86">
        <v>15</v>
      </c>
      <c r="J169" s="79"/>
    </row>
    <row r="170" spans="1:10" s="35" customFormat="1" ht="12.75">
      <c r="A170" s="123">
        <v>155</v>
      </c>
      <c r="B170" s="132" t="s">
        <v>165</v>
      </c>
      <c r="C170" s="87">
        <v>4</v>
      </c>
      <c r="D170" s="84"/>
      <c r="E170" s="72"/>
      <c r="F170" s="88"/>
      <c r="G170" s="74" t="s">
        <v>14</v>
      </c>
      <c r="H170" s="75">
        <f t="shared" si="4"/>
        <v>0</v>
      </c>
      <c r="I170" s="86">
        <v>15</v>
      </c>
      <c r="J170" s="79"/>
    </row>
    <row r="171" spans="1:10" s="35" customFormat="1" ht="12.75">
      <c r="A171" s="123">
        <v>156</v>
      </c>
      <c r="B171" s="132" t="s">
        <v>166</v>
      </c>
      <c r="C171" s="87">
        <v>25</v>
      </c>
      <c r="D171" s="84"/>
      <c r="E171" s="72"/>
      <c r="F171" s="88"/>
      <c r="G171" s="74" t="s">
        <v>14</v>
      </c>
      <c r="H171" s="75">
        <f t="shared" si="4"/>
        <v>0</v>
      </c>
      <c r="I171" s="86">
        <v>15</v>
      </c>
      <c r="J171" s="79"/>
    </row>
    <row r="172" spans="1:10" s="35" customFormat="1" ht="12.75">
      <c r="A172" s="123">
        <v>157</v>
      </c>
      <c r="B172" s="132" t="s">
        <v>167</v>
      </c>
      <c r="C172" s="87">
        <v>2</v>
      </c>
      <c r="D172" s="84"/>
      <c r="E172" s="72"/>
      <c r="F172" s="88"/>
      <c r="G172" s="74" t="s">
        <v>14</v>
      </c>
      <c r="H172" s="75">
        <f t="shared" si="4"/>
        <v>0</v>
      </c>
      <c r="I172" s="86">
        <v>9</v>
      </c>
      <c r="J172" s="79"/>
    </row>
    <row r="173" spans="1:12" s="35" customFormat="1" ht="12.75">
      <c r="A173" s="123">
        <v>158</v>
      </c>
      <c r="B173" s="132" t="s">
        <v>168</v>
      </c>
      <c r="C173" s="89">
        <v>190</v>
      </c>
      <c r="D173" s="90"/>
      <c r="E173" s="72"/>
      <c r="F173" s="91"/>
      <c r="G173" s="92" t="s">
        <v>14</v>
      </c>
      <c r="H173" s="93">
        <f t="shared" si="4"/>
        <v>0</v>
      </c>
      <c r="I173" s="94">
        <v>5</v>
      </c>
      <c r="J173" s="79"/>
      <c r="L173" s="61"/>
    </row>
    <row r="174" spans="1:10" s="35" customFormat="1" ht="12.75">
      <c r="A174" s="123">
        <v>159</v>
      </c>
      <c r="B174" s="133" t="s">
        <v>169</v>
      </c>
      <c r="C174" s="87">
        <v>20</v>
      </c>
      <c r="D174" s="95"/>
      <c r="E174" s="72"/>
      <c r="F174" s="96"/>
      <c r="G174" s="74" t="s">
        <v>14</v>
      </c>
      <c r="H174" s="97">
        <f t="shared" si="4"/>
        <v>0</v>
      </c>
      <c r="I174" s="98">
        <v>4</v>
      </c>
      <c r="J174" s="79"/>
    </row>
    <row r="175" spans="1:10" s="35" customFormat="1" ht="12.75">
      <c r="A175" s="123">
        <v>160</v>
      </c>
      <c r="B175" s="132" t="s">
        <v>170</v>
      </c>
      <c r="C175" s="87">
        <v>2</v>
      </c>
      <c r="D175" s="84"/>
      <c r="E175" s="72"/>
      <c r="F175" s="88"/>
      <c r="G175" s="74" t="s">
        <v>14</v>
      </c>
      <c r="H175" s="75">
        <f t="shared" si="4"/>
        <v>0</v>
      </c>
      <c r="I175" s="86">
        <v>6</v>
      </c>
      <c r="J175" s="79"/>
    </row>
    <row r="176" spans="1:10" s="35" customFormat="1" ht="12.75">
      <c r="A176" s="123">
        <v>161</v>
      </c>
      <c r="B176" s="132" t="s">
        <v>171</v>
      </c>
      <c r="C176" s="99">
        <v>2</v>
      </c>
      <c r="D176" s="84"/>
      <c r="E176" s="72"/>
      <c r="F176" s="88"/>
      <c r="G176" s="74" t="s">
        <v>14</v>
      </c>
      <c r="H176" s="75">
        <f t="shared" si="4"/>
        <v>0</v>
      </c>
      <c r="I176" s="86">
        <v>15</v>
      </c>
      <c r="J176" s="79"/>
    </row>
    <row r="177" spans="1:10" s="35" customFormat="1" ht="12.75">
      <c r="A177" s="123">
        <v>162</v>
      </c>
      <c r="B177" s="132" t="s">
        <v>172</v>
      </c>
      <c r="C177" s="87">
        <v>15</v>
      </c>
      <c r="D177" s="84"/>
      <c r="E177" s="72"/>
      <c r="F177" s="88"/>
      <c r="G177" s="74" t="s">
        <v>14</v>
      </c>
      <c r="H177" s="75">
        <f t="shared" si="4"/>
        <v>0</v>
      </c>
      <c r="I177" s="86">
        <v>2</v>
      </c>
      <c r="J177" s="79"/>
    </row>
    <row r="178" spans="1:10" s="35" customFormat="1" ht="12.75">
      <c r="A178" s="123">
        <v>163</v>
      </c>
      <c r="B178" s="132" t="s">
        <v>173</v>
      </c>
      <c r="C178" s="87">
        <v>2</v>
      </c>
      <c r="D178" s="84"/>
      <c r="E178" s="72"/>
      <c r="F178" s="88"/>
      <c r="G178" s="74" t="s">
        <v>14</v>
      </c>
      <c r="H178" s="75">
        <f t="shared" si="4"/>
        <v>0</v>
      </c>
      <c r="I178" s="86">
        <v>15</v>
      </c>
      <c r="J178" s="79"/>
    </row>
    <row r="179" spans="1:10" s="35" customFormat="1" ht="12.75">
      <c r="A179" s="123">
        <v>164</v>
      </c>
      <c r="B179" s="132" t="s">
        <v>174</v>
      </c>
      <c r="C179" s="87">
        <v>15</v>
      </c>
      <c r="D179" s="84"/>
      <c r="E179" s="72"/>
      <c r="F179" s="88"/>
      <c r="G179" s="74" t="s">
        <v>14</v>
      </c>
      <c r="H179" s="75">
        <f t="shared" si="4"/>
        <v>0</v>
      </c>
      <c r="I179" s="86">
        <v>8</v>
      </c>
      <c r="J179" s="79"/>
    </row>
    <row r="180" spans="1:10" s="35" customFormat="1" ht="12.75">
      <c r="A180" s="123">
        <v>165</v>
      </c>
      <c r="B180" s="132" t="s">
        <v>175</v>
      </c>
      <c r="C180" s="100">
        <v>10</v>
      </c>
      <c r="D180" s="84"/>
      <c r="E180" s="72"/>
      <c r="F180" s="88"/>
      <c r="G180" s="74" t="s">
        <v>14</v>
      </c>
      <c r="H180" s="75">
        <f t="shared" si="4"/>
        <v>0</v>
      </c>
      <c r="I180" s="86">
        <v>8</v>
      </c>
      <c r="J180" s="79"/>
    </row>
    <row r="181" spans="1:10" s="35" customFormat="1" ht="12.75">
      <c r="A181" s="123">
        <v>166</v>
      </c>
      <c r="B181" s="132" t="s">
        <v>198</v>
      </c>
      <c r="C181" s="100">
        <v>2</v>
      </c>
      <c r="D181" s="84"/>
      <c r="E181" s="72"/>
      <c r="F181" s="88"/>
      <c r="G181" s="74" t="s">
        <v>14</v>
      </c>
      <c r="H181" s="75">
        <f t="shared" si="4"/>
        <v>0</v>
      </c>
      <c r="I181" s="86">
        <v>4</v>
      </c>
      <c r="J181" s="79"/>
    </row>
    <row r="182" spans="1:10" s="35" customFormat="1" ht="12.75">
      <c r="A182" s="123">
        <v>167</v>
      </c>
      <c r="B182" s="132" t="s">
        <v>176</v>
      </c>
      <c r="C182" s="100">
        <v>80</v>
      </c>
      <c r="D182" s="84"/>
      <c r="E182" s="72"/>
      <c r="F182" s="88"/>
      <c r="G182" s="74" t="s">
        <v>14</v>
      </c>
      <c r="H182" s="75">
        <f t="shared" si="4"/>
        <v>0</v>
      </c>
      <c r="I182" s="86">
        <v>2</v>
      </c>
      <c r="J182" s="79"/>
    </row>
    <row r="183" spans="1:10" s="35" customFormat="1" ht="12.75">
      <c r="A183" s="123">
        <v>168</v>
      </c>
      <c r="B183" s="132" t="s">
        <v>212</v>
      </c>
      <c r="C183" s="100">
        <v>2</v>
      </c>
      <c r="D183" s="84"/>
      <c r="E183" s="72"/>
      <c r="F183" s="88"/>
      <c r="G183" s="74" t="s">
        <v>14</v>
      </c>
      <c r="H183" s="75">
        <f t="shared" si="4"/>
        <v>0</v>
      </c>
      <c r="I183" s="86">
        <v>8</v>
      </c>
      <c r="J183" s="79"/>
    </row>
    <row r="184" spans="1:10" s="35" customFormat="1" ht="12.75">
      <c r="A184" s="123">
        <v>169</v>
      </c>
      <c r="B184" s="132" t="s">
        <v>213</v>
      </c>
      <c r="C184" s="100">
        <v>2</v>
      </c>
      <c r="D184" s="84"/>
      <c r="E184" s="72"/>
      <c r="F184" s="88"/>
      <c r="G184" s="74" t="s">
        <v>14</v>
      </c>
      <c r="H184" s="75">
        <f t="shared" si="4"/>
        <v>0</v>
      </c>
      <c r="I184" s="86">
        <v>8</v>
      </c>
      <c r="J184" s="79"/>
    </row>
    <row r="185" spans="1:10" s="35" customFormat="1" ht="12.75">
      <c r="A185" s="123">
        <v>170</v>
      </c>
      <c r="B185" s="132" t="s">
        <v>177</v>
      </c>
      <c r="C185" s="100">
        <v>2</v>
      </c>
      <c r="D185" s="84"/>
      <c r="E185" s="72"/>
      <c r="F185" s="88"/>
      <c r="G185" s="74" t="s">
        <v>14</v>
      </c>
      <c r="H185" s="75">
        <f aca="true" t="shared" si="5" ref="H185:H197">E185</f>
        <v>0</v>
      </c>
      <c r="I185" s="86">
        <v>15</v>
      </c>
      <c r="J185" s="79"/>
    </row>
    <row r="186" spans="1:10" s="35" customFormat="1" ht="12.75">
      <c r="A186" s="123">
        <v>171</v>
      </c>
      <c r="B186" s="132" t="s">
        <v>197</v>
      </c>
      <c r="C186" s="100">
        <v>5</v>
      </c>
      <c r="D186" s="84"/>
      <c r="E186" s="72"/>
      <c r="F186" s="88"/>
      <c r="G186" s="74" t="s">
        <v>14</v>
      </c>
      <c r="H186" s="75">
        <f t="shared" si="5"/>
        <v>0</v>
      </c>
      <c r="I186" s="86">
        <v>20</v>
      </c>
      <c r="J186" s="79"/>
    </row>
    <row r="187" spans="1:10" s="35" customFormat="1" ht="12.75">
      <c r="A187" s="123">
        <v>172</v>
      </c>
      <c r="B187" s="132" t="s">
        <v>195</v>
      </c>
      <c r="C187" s="100">
        <v>4</v>
      </c>
      <c r="D187" s="84"/>
      <c r="E187" s="72"/>
      <c r="F187" s="88"/>
      <c r="G187" s="74" t="s">
        <v>14</v>
      </c>
      <c r="H187" s="75">
        <f t="shared" si="5"/>
        <v>0</v>
      </c>
      <c r="I187" s="86">
        <v>20</v>
      </c>
      <c r="J187" s="79"/>
    </row>
    <row r="188" spans="1:10" s="35" customFormat="1" ht="12.75">
      <c r="A188" s="123">
        <v>173</v>
      </c>
      <c r="B188" s="132" t="s">
        <v>188</v>
      </c>
      <c r="C188" s="100">
        <v>2</v>
      </c>
      <c r="D188" s="84"/>
      <c r="E188" s="72"/>
      <c r="F188" s="88"/>
      <c r="G188" s="74" t="s">
        <v>14</v>
      </c>
      <c r="H188" s="75">
        <f t="shared" si="5"/>
        <v>0</v>
      </c>
      <c r="I188" s="86">
        <v>17</v>
      </c>
      <c r="J188" s="79"/>
    </row>
    <row r="189" spans="1:10" s="35" customFormat="1" ht="12.75">
      <c r="A189" s="78">
        <v>174</v>
      </c>
      <c r="B189" s="132" t="s">
        <v>189</v>
      </c>
      <c r="C189" s="100">
        <v>2</v>
      </c>
      <c r="D189" s="84"/>
      <c r="E189" s="72"/>
      <c r="F189" s="88"/>
      <c r="G189" s="74" t="s">
        <v>14</v>
      </c>
      <c r="H189" s="75">
        <f t="shared" si="5"/>
        <v>0</v>
      </c>
      <c r="I189" s="86">
        <v>14</v>
      </c>
      <c r="J189" s="79"/>
    </row>
    <row r="190" spans="1:10" s="35" customFormat="1" ht="12.75">
      <c r="A190" s="78">
        <v>175</v>
      </c>
      <c r="B190" s="132" t="s">
        <v>196</v>
      </c>
      <c r="C190" s="100">
        <v>4</v>
      </c>
      <c r="D190" s="84"/>
      <c r="E190" s="72"/>
      <c r="F190" s="88"/>
      <c r="G190" s="74" t="s">
        <v>14</v>
      </c>
      <c r="H190" s="75">
        <f t="shared" si="5"/>
        <v>0</v>
      </c>
      <c r="I190" s="86">
        <v>20</v>
      </c>
      <c r="J190" s="79"/>
    </row>
    <row r="191" spans="1:10" s="35" customFormat="1" ht="12.75">
      <c r="A191" s="78">
        <v>176</v>
      </c>
      <c r="B191" s="132" t="s">
        <v>180</v>
      </c>
      <c r="C191" s="100">
        <v>4</v>
      </c>
      <c r="D191" s="84"/>
      <c r="E191" s="72"/>
      <c r="F191" s="88"/>
      <c r="G191" s="74" t="s">
        <v>14</v>
      </c>
      <c r="H191" s="75">
        <f t="shared" si="5"/>
        <v>0</v>
      </c>
      <c r="I191" s="86">
        <v>7</v>
      </c>
      <c r="J191" s="79"/>
    </row>
    <row r="192" spans="1:10" s="35" customFormat="1" ht="12.75">
      <c r="A192" s="78">
        <v>177</v>
      </c>
      <c r="B192" s="132" t="s">
        <v>181</v>
      </c>
      <c r="C192" s="87">
        <v>30</v>
      </c>
      <c r="D192" s="84"/>
      <c r="E192" s="72"/>
      <c r="F192" s="88"/>
      <c r="G192" s="74" t="s">
        <v>14</v>
      </c>
      <c r="H192" s="75">
        <f t="shared" si="5"/>
        <v>0</v>
      </c>
      <c r="I192" s="86">
        <v>9</v>
      </c>
      <c r="J192" s="79"/>
    </row>
    <row r="193" spans="1:10" s="35" customFormat="1" ht="12.75">
      <c r="A193" s="78">
        <v>178</v>
      </c>
      <c r="B193" s="132" t="s">
        <v>182</v>
      </c>
      <c r="C193" s="87">
        <v>30</v>
      </c>
      <c r="D193" s="84"/>
      <c r="E193" s="72"/>
      <c r="F193" s="88"/>
      <c r="G193" s="74" t="s">
        <v>14</v>
      </c>
      <c r="H193" s="75">
        <f t="shared" si="5"/>
        <v>0</v>
      </c>
      <c r="I193" s="86">
        <v>9</v>
      </c>
      <c r="J193" s="79"/>
    </row>
    <row r="194" spans="1:10" s="35" customFormat="1" ht="12.75">
      <c r="A194" s="78">
        <v>179</v>
      </c>
      <c r="B194" s="132" t="s">
        <v>183</v>
      </c>
      <c r="C194" s="87">
        <v>30</v>
      </c>
      <c r="D194" s="84"/>
      <c r="E194" s="72"/>
      <c r="F194" s="88"/>
      <c r="G194" s="74" t="s">
        <v>14</v>
      </c>
      <c r="H194" s="75">
        <f t="shared" si="5"/>
        <v>0</v>
      </c>
      <c r="I194" s="86">
        <v>9</v>
      </c>
      <c r="J194" s="79"/>
    </row>
    <row r="195" spans="1:10" s="35" customFormat="1" ht="12.75">
      <c r="A195" s="101">
        <v>180</v>
      </c>
      <c r="B195" s="132" t="s">
        <v>204</v>
      </c>
      <c r="C195" s="87">
        <v>4</v>
      </c>
      <c r="D195" s="84"/>
      <c r="E195" s="72"/>
      <c r="F195" s="88"/>
      <c r="G195" s="74" t="s">
        <v>14</v>
      </c>
      <c r="H195" s="75">
        <f t="shared" si="5"/>
        <v>0</v>
      </c>
      <c r="I195" s="86">
        <v>10</v>
      </c>
      <c r="J195" s="79"/>
    </row>
    <row r="196" spans="1:10" s="35" customFormat="1" ht="12.75">
      <c r="A196" s="101">
        <v>181</v>
      </c>
      <c r="B196" s="132" t="s">
        <v>184</v>
      </c>
      <c r="C196" s="85">
        <v>20</v>
      </c>
      <c r="D196" s="84"/>
      <c r="E196" s="72"/>
      <c r="F196" s="88"/>
      <c r="G196" s="74" t="s">
        <v>14</v>
      </c>
      <c r="H196" s="75">
        <f t="shared" si="5"/>
        <v>0</v>
      </c>
      <c r="I196" s="86">
        <v>11</v>
      </c>
      <c r="J196" s="79"/>
    </row>
    <row r="197" spans="1:10" s="35" customFormat="1" ht="13.5" thickBot="1">
      <c r="A197" s="101">
        <v>182</v>
      </c>
      <c r="B197" s="134" t="s">
        <v>185</v>
      </c>
      <c r="C197" s="102">
        <v>2</v>
      </c>
      <c r="D197" s="103"/>
      <c r="E197" s="72"/>
      <c r="F197" s="104"/>
      <c r="G197" s="105" t="s">
        <v>14</v>
      </c>
      <c r="H197" s="106">
        <f t="shared" si="5"/>
        <v>0</v>
      </c>
      <c r="I197" s="107">
        <v>25</v>
      </c>
      <c r="J197" s="108"/>
    </row>
    <row r="198" spans="1:10" ht="16.5" thickBot="1">
      <c r="A198" s="109"/>
      <c r="B198" s="122" t="s">
        <v>186</v>
      </c>
      <c r="C198" s="110">
        <f>SUM(C14:C197)</f>
        <v>4839</v>
      </c>
      <c r="D198" s="111"/>
      <c r="E198" s="112">
        <f>SUM(E14:E197)</f>
        <v>0</v>
      </c>
      <c r="F198" s="113"/>
      <c r="G198" s="114"/>
      <c r="H198" s="115"/>
      <c r="I198" s="116"/>
      <c r="J198" s="117"/>
    </row>
    <row r="199" spans="1:3" ht="13.5" thickBot="1">
      <c r="A199" s="62"/>
      <c r="C199" s="56"/>
    </row>
  </sheetData>
  <sheetProtection selectLockedCells="1" selectUnlockedCells="1"/>
  <mergeCells count="5">
    <mergeCell ref="B11:I11"/>
    <mergeCell ref="A2:J3"/>
    <mergeCell ref="A4:J4"/>
    <mergeCell ref="B7:I7"/>
    <mergeCell ref="B9:I9"/>
  </mergeCells>
  <printOptions/>
  <pageMargins left="0.1701388888888889" right="0.3" top="0.39375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Kalina Barlik</cp:lastModifiedBy>
  <cp:lastPrinted>2020-05-08T06:39:28Z</cp:lastPrinted>
  <dcterms:modified xsi:type="dcterms:W3CDTF">2022-05-16T06:06:37Z</dcterms:modified>
  <cp:category/>
  <cp:version/>
  <cp:contentType/>
  <cp:contentStatus/>
</cp:coreProperties>
</file>