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3">'4'!$A$1:$M$28</definedName>
  </definedNames>
  <calcPr fullCalcOnLoad="1"/>
</workbook>
</file>

<file path=xl/sharedStrings.xml><?xml version="1.0" encoding="utf-8"?>
<sst xmlns="http://schemas.openxmlformats.org/spreadsheetml/2006/main" count="163" uniqueCount="60">
  <si>
    <t>j.m.</t>
  </si>
  <si>
    <t>Ilość</t>
  </si>
  <si>
    <t>Szt.</t>
  </si>
  <si>
    <t>1</t>
  </si>
  <si>
    <t xml:space="preserve"> </t>
  </si>
  <si>
    <t>Załącznik nr 1</t>
  </si>
  <si>
    <t>I. Dane Oferenta :</t>
  </si>
  <si>
    <t xml:space="preserve">                  od +10,0 do +19,0 po 2szt</t>
  </si>
  <si>
    <t xml:space="preserve">                  od +19,5 do +24,0 po 4szt</t>
  </si>
  <si>
    <t xml:space="preserve">                  od +24,5 do +25,5 po 3szt</t>
  </si>
  <si>
    <t xml:space="preserve">                  od +26,0 do +30,0 po 1szt</t>
  </si>
  <si>
    <t xml:space="preserve">               </t>
  </si>
  <si>
    <t>kpl</t>
  </si>
  <si>
    <t>Preparat wiskoelastyczny 3,0%: Masa molekularna: 1- 1,8 mln Daltonów; Lepkość: 120.000- 300.000 mPs; Osmolarność: 270- 4-- mOsm/ kg; PH: 6,8- 7,4; Objętość: 1,0 ml; strzykawka a 1 ml plus kaniula. Nie dopuszcza się domieszki metlocelulozy do składu wiskoelastyku. Temperatura przechowania 2: 25 Co.</t>
  </si>
  <si>
    <t>szt</t>
  </si>
  <si>
    <t>op</t>
  </si>
  <si>
    <t>Dioptraż: pozycja 1</t>
  </si>
  <si>
    <t xml:space="preserve">1. Pełna nazwa:   </t>
  </si>
  <si>
    <t>Pakiet nr 1 - Soczewki wewnątrzgałkowe, materiał wiskoelastyczny</t>
  </si>
  <si>
    <t>Lp</t>
  </si>
  <si>
    <t>Nazwa przedmiotu zamówienia</t>
  </si>
  <si>
    <t>Cena netto</t>
  </si>
  <si>
    <t>Wartość netto</t>
  </si>
  <si>
    <t>% VAT</t>
  </si>
  <si>
    <t>Wartość brutto</t>
  </si>
  <si>
    <t>Nazwa, producent, wielkość opakowania</t>
  </si>
  <si>
    <t>KOD EAN</t>
  </si>
  <si>
    <t xml:space="preserve">Pakiet nr 4 - Soczewki wewnątrzgałkowe </t>
  </si>
  <si>
    <t>Pakiet nr 3 - Soczewki kontaktowe (nagałkowe)</t>
  </si>
  <si>
    <t>Pakiet nr 2 - Soczewki przedniokomorowe afakijne</t>
  </si>
  <si>
    <t>UWAGI</t>
  </si>
  <si>
    <t>wartość łącznie :</t>
  </si>
  <si>
    <t>Soczewka wewnątrzgałkowa,zwijalna jednoczęściowa,tylnokomorowa wraz z injectorem i kadridżem do inplantacji, wg opisu: bezaberracyjna (wewnątrzgałkowa), akrylowa, hydrofilna, tylnokomorowa, zwijalna, sterylna. Wyposażona w filtr UV, asferyczna, dwuwypukła, położenia, angulacja haptyków 0 stopni. Ostre krawędzie na częściach optycznych i haptycznych, dodatkowo bariera 360 stopni na części optycznej soczewki. Poziom uwodnienia soczewki równy lub większy 26%. Niski współczynnik refrakcji 1,458 lub mniej. Funkcja anti-glare redukująca odblaski. Soczewka dostępna w dioptrażach od 0÷30 D, w tym od 0÷9 co 1D, natomiast od 10÷30D co 0,5D. Średnica części optycznej: 6 mm. Wymiar całkowity soczewki zależny od dioptrażu: 11,0 mm od 0,0D do +15,0 D; 10,7mm od +15,5D do +22,0D; 10,5 mm od +22,5 do 30,0D. Do każdej soczewki dołączony jednorazowy zestaw implantacyjny (kartridż + injector)</t>
  </si>
  <si>
    <t xml:space="preserve">Soczewka toryczna jednoczęściowa akrylowa asferyczna hydrofobowa.Budowana dwuhaptyczna typu zmodyfikowane C.Konstrukcja optyki przesunięta w kierunku tyłu w stosunku do haptyków soczewki, co zapewnia dobre przyleganie soczewki do tylniej torby, dodatkowo bariera zabezpieczajaca przed PCO 360º-ostra krawędź.Soczewka posiadająca otwory fenestracyjne, zapewniające zwiększoną stabilność soczewki poprzez  pochłanianie sił powstałych przy obkurczeniu torebki.Soczewka pakowana w roztworze soli fizjologicznej co zapewnia stabilność materiału i brak powstawania wakuoli po wszczepie, materiał gwarantujący brak odblasków. Soczewka z filtrem UV. Dostępność mocy cylindrycznej:1,25D; 2,00D; 2,75D; 3,50D; 4,25D;5,00D; 5,75D.Zakres dioptrażu 6,0D-30,0D, dostepna co 0,5D.Dołączony jednorazowy injector 2,2 mm+kadridż </t>
  </si>
  <si>
    <t>WYMAGANIA</t>
  </si>
  <si>
    <t xml:space="preserve">Wykonawca zobowiązany będzie do utworzenia w okresie do 3 dni od podpisania umowy depozytu dla niżej podanych dioptraży, który uzupełniany będzie w terminie do 3 dni </t>
  </si>
  <si>
    <t>od złożenia kolejnego zamówienia</t>
  </si>
  <si>
    <t>Soczewka przedniokomorowa afakijna, wykonana z PMMA formowanego metodą prasowania, do fiksacji tęczówkowej. Z możliwością wyboru z trzech różnych rozmiarów części optycznej i długości całkowitej pacjenta. Rozmiar 1. całkowita długość soczewki 8,5mm; średnica części optycznej: 5,0mm; zakres mocy: od +2 do +30,0D co 1,0D w tym od 14,5D do 24,5D co 0,5D; Rozmiar 2.  całkowita długość soczewki 6,5mm; średnica części optycznej: 4,4mm; zakres mocy: od +10 do +30,0D co 0,5D. Rozmiar 3 całkowita długość soczewki 7,5mm;  średnica części optycznej :4,4mm; zakres mocy: od +10 do +30,0D co 0,5D; Soczewka dostarczana wraz z igłą do enklawacji.</t>
  </si>
  <si>
    <t>Materiał wiskoelastyczny kohezyjny:                                                                                          • 1,4% kwas hialuronowy otrzymywany w procesie biofermentacji                                                 • Masa cząsteczkowa: powyżej 3,2-3,5 x 106 Da;                                                                          • Lepkość: (0,1s -1): 120 000 mPa                                                                                                                               • Objętość: 1,0 ml</t>
  </si>
  <si>
    <r>
      <t>Dioptraż: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od +6,0 do +9,0 po 1 szt</t>
    </r>
  </si>
  <si>
    <r>
      <rPr>
        <b/>
        <sz val="9.5"/>
        <color indexed="8"/>
        <rFont val="Arial"/>
        <family val="2"/>
      </rPr>
      <t>Soczewki kontaktowe ( nagałkowe)</t>
    </r>
    <r>
      <rPr>
        <b/>
        <sz val="8"/>
        <color indexed="8"/>
        <rFont val="Arial"/>
        <family val="2"/>
      </rPr>
      <t xml:space="preserve">
Parametry:
Krzywizna bazowa: 8,6 Średnica: 14,00 mm;Moc sferyczna: od +6,00 D do -6,00 D (co 0,25 D), od -6,50 D do -12,00 D(co 0,50 D)                                                                                                Materiał: balafilcon A;Grupa FDA: V ;Uwodnienie: 36%
Tlenotransmisyjność*: 130 (Dk/t)** w części centralnej soczewki o mocy -3,00 D;Podbarwienie: jasnoniebieskie;Strefa optyczna: 9,00 mm
Grubość w centrum: 0,07 mm dla soczewki o mocy -3,00 D;Optyka: asferyczna;Tryb wymiany: miesięczny;Tryb noszenia: dzienny,elastyczny, ciągły do 30 dni. Opakowanie handlowe: 6 szt.</t>
    </r>
  </si>
  <si>
    <t xml:space="preserve">1. Soczewka wewnątrzgałkowa akrylowa Preloaded, sferyczna, jednoczęściowa hydrofilna o ostrych krawędziach na pełnym obwodzie 360º części optycznej z obu jej stron, niezależnie ostre krawędzie na częściach haptycznych, dwie części haptyczne rozbudowane z jednym otworem w każdym haptenie, załadowana w injektorze jednorazowego użytku z wbudowanym cartridgem z końcówką okrągłą o średnicy 1,65mm na długości ok. 2,8 mm:- średnica części optycznej 6,0mm;- średnica całkowita soczewki: 12.5mm;- angulacja 0º;- uwodnienie 26%;- indeks refrakcji 1,46;
- stała A-Constant dla biometrii optycznej: 118,6;-stała A-Constant dla biometrii kontaktowej 118,0;- optyka obustronnie równomiernie wypukła (biconvex) – możliwość obustronnego wszczepiania; - zakres mocy od -10,0 D do +34,0 D 
</t>
  </si>
  <si>
    <t xml:space="preserve">Soczewka akrylowa, zwijalna, hydrofilna, asferyczna do wszczepu wtórnego do rowka rzęskowego w oku pseudofakijnym. - średnica optyczna: 6,5 mm;- średnica całkowita: 14,0 mm;- angulacja : 10º;- moc: od -5,0 D do +5,0 D skok co 0,5 D;- injektor jednorazowego użytku z wbudowanym kartridgem, fabrycznie pakowany w jednym pudełku z soczewką.
</t>
  </si>
  <si>
    <t xml:space="preserve">                  od +6,0 do +10,0 po 1 szt</t>
  </si>
  <si>
    <t xml:space="preserve">                  od +10,5 do +19,0 po 2 szt</t>
  </si>
  <si>
    <t xml:space="preserve">                  od +19,5 do +24,0 po 4 szt</t>
  </si>
  <si>
    <t xml:space="preserve">                  od +24,5 do +25,5 po 3 szt</t>
  </si>
  <si>
    <t xml:space="preserve">                  od +26,0 do +30,0 po 2 szt</t>
  </si>
  <si>
    <t>Barwnik tkankowy przeznaczony do wybarwiania błon epiretinalnych oraz błony granicznej wewnętrznej (ILM+ERM) o składzie 0,18% trypan blue + 0,03% blue life (C₄₈H₅₀N₃NaO₇S) rozpuszczony w  soli fizjologicznej buforowany fosforanami.Opakowanie 6 sterylnych ampułkostrzykawek 0,7 ml</t>
  </si>
  <si>
    <t>Zestaw do iniekcji - doszklistkowy.                                                                                                                                                     Skład zestawu:  serweta na stolik 75 x 75 cm (zawinięcie), kocher plastikowy, miska plastikowa (ca 17 x 12 x 3,5 cm), rozwórka, miarka plastikowa 3,5 / 4,0 mm, strzykawka INSUMED 29G, szkło powiększające, patyczki z wacikiem 15 cm x 2 szt, kompresy z włókniny (7,5 x 7,5 cm) x 7 szt., serweta operacyjna 100 x 100 cm z integrowaną samoprzylepną folią chirurgiczną i otworem 4 x 7cm z nacięciem.</t>
  </si>
  <si>
    <t>Barwnik niebieski do wizualizacji Capsulor: składnik aktywny - Trypan Blue 0,6 mg/ml; opakowanie 10= oddzielnie pakowanych sterylnych fiolek po 1ml</t>
  </si>
  <si>
    <t>Retraktory tęczówkowe wykonane z niebieskiego polypropylenu, który zmniejsza urazy źrenicy, posiada regulowany ogranicznik silikonowy, który zapewnia doskonałą przyczepność i umożliwia regulację wielkości źrenizy. Opakowanie= 5 szt</t>
  </si>
  <si>
    <t>Preparat składający się z 3 polimerów polisacharydowych o funkcjach zapewniających pełną ochronę nabłonka podczas operacji chirurgicznych. 
W opakowaniu 10 sztuk</t>
  </si>
  <si>
    <t xml:space="preserve">Nóż skośny 15 stopni;  </t>
  </si>
  <si>
    <t xml:space="preserve">Nóż Crescent; </t>
  </si>
  <si>
    <t>Pakiet nr 6 - Pozostałe materiały do operacji zaćmy i iniekcji doszklistowych</t>
  </si>
  <si>
    <t>Pakiet nr 5 - Pozostałe materiały do zabiegów witrektomijnych</t>
  </si>
  <si>
    <t>Formularz cenowy nr 13/2022</t>
  </si>
  <si>
    <t>Wykonawca zobowiązany będzie do utworzenia w okresie do 3 dni od podpisania umowy depozytu dla soczewek wymienionych w poz. 1 wg niżej podanych dioptraży, który uzupełniany będzie w terminie do 3 dni od złożenia kolejnego zamówienia</t>
  </si>
  <si>
    <t xml:space="preserve">2. Adres i numer telefonu: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</si>
</sst>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 &quot;#,##0.00&quot; DM &quot;;&quot;-&quot;#,##0.00&quot; DM &quot;;&quot; -&quot;#&quot; DM &quot;;&quot; &quot;@&quot; &quot;"/>
    <numFmt numFmtId="177" formatCode="#,##0&quot; &quot;;&quot;-&quot;#,##0&quot; &quot;"/>
    <numFmt numFmtId="178" formatCode="#,##0.00\ &quot;zł&quot;"/>
  </numFmts>
  <fonts count="5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Calibri"/>
      <family val="2"/>
    </font>
    <font>
      <sz val="10"/>
      <name val="ArialMT"/>
      <family val="0"/>
    </font>
    <font>
      <b/>
      <sz val="10"/>
      <name val="ArialMT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NewRomanPSMT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23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8"/>
      <name val="Arial"/>
      <family val="2"/>
    </font>
    <font>
      <u val="single"/>
      <sz val="8"/>
      <name val="Arial"/>
      <family val="2"/>
    </font>
    <font>
      <b/>
      <u val="single"/>
      <sz val="9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9.5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i/>
      <sz val="10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4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8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0" applyNumberFormat="0" applyBorder="0" applyAlignment="0" applyProtection="0"/>
    <xf numFmtId="0" fontId="34" fillId="10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41" fillId="4" borderId="1" applyNumberFormat="0" applyAlignment="0" applyProtection="0"/>
    <xf numFmtId="0" fontId="42" fillId="13" borderId="2" applyNumberFormat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2" fillId="0" borderId="0">
      <alignment/>
      <protection/>
    </xf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3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48" fillId="13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21" fillId="0" borderId="10" xfId="7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4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6" borderId="0" xfId="0" applyFont="1" applyFill="1" applyAlignment="1">
      <alignment vertic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9" fontId="25" fillId="0" borderId="0" xfId="76" applyFont="1" applyFill="1" applyBorder="1" applyAlignment="1">
      <alignment horizontal="center"/>
    </xf>
    <xf numFmtId="178" fontId="29" fillId="0" borderId="0" xfId="0" applyNumberFormat="1" applyFont="1" applyAlignment="1">
      <alignment/>
    </xf>
    <xf numFmtId="1" fontId="25" fillId="0" borderId="0" xfId="0" applyNumberFormat="1" applyFont="1" applyAlignment="1">
      <alignment horizontal="center" wrapText="1"/>
    </xf>
    <xf numFmtId="178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23" fillId="6" borderId="10" xfId="0" applyFont="1" applyFill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11" xfId="73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6" borderId="10" xfId="0" applyFont="1" applyFill="1" applyBorder="1" applyAlignment="1">
      <alignment horizontal="left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3" fillId="0" borderId="0" xfId="0" applyFont="1" applyAlignment="1">
      <alignment horizontal="right"/>
    </xf>
    <xf numFmtId="178" fontId="15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78" fontId="31" fillId="0" borderId="10" xfId="0" applyNumberFormat="1" applyFont="1" applyBorder="1" applyAlignment="1">
      <alignment horizontal="center"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39" fillId="6" borderId="0" xfId="0" applyFont="1" applyFill="1" applyAlignment="1">
      <alignment/>
    </xf>
    <xf numFmtId="178" fontId="31" fillId="6" borderId="10" xfId="0" applyNumberFormat="1" applyFont="1" applyFill="1" applyBorder="1" applyAlignment="1">
      <alignment horizontal="center" vertical="center" wrapText="1"/>
    </xf>
    <xf numFmtId="0" fontId="23" fillId="6" borderId="12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 wrapText="1"/>
    </xf>
    <xf numFmtId="0" fontId="19" fillId="23" borderId="13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15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/>
    </xf>
    <xf numFmtId="0" fontId="19" fillId="23" borderId="17" xfId="0" applyFont="1" applyFill="1" applyBorder="1" applyAlignment="1">
      <alignment horizontal="center" vertical="center"/>
    </xf>
    <xf numFmtId="0" fontId="19" fillId="23" borderId="18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9" fillId="0" borderId="16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9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_BuiltIn_Currency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selection activeCell="S14" sqref="S14"/>
    </sheetView>
  </sheetViews>
  <sheetFormatPr defaultColWidth="8.875" defaultRowHeight="12.75"/>
  <cols>
    <col min="1" max="1" width="3.75390625" style="15" customWidth="1"/>
    <col min="2" max="2" width="62.75390625" style="10" customWidth="1"/>
    <col min="3" max="3" width="7.375" style="15" customWidth="1"/>
    <col min="4" max="4" width="7.625" style="15" customWidth="1"/>
    <col min="5" max="5" width="11.00390625" style="10" customWidth="1"/>
    <col min="6" max="6" width="12.625" style="47" customWidth="1"/>
    <col min="7" max="7" width="5.625" style="10" hidden="1" customWidth="1"/>
    <col min="8" max="8" width="5.00390625" style="15" customWidth="1"/>
    <col min="9" max="9" width="12.125" style="47" customWidth="1"/>
    <col min="10" max="10" width="10.375" style="10" customWidth="1"/>
    <col min="11" max="16384" width="8.875" style="10" customWidth="1"/>
  </cols>
  <sheetData>
    <row r="1" spans="1:255" ht="18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4" t="s">
        <v>5</v>
      </c>
      <c r="K1" s="124"/>
      <c r="L1" s="124"/>
      <c r="N1" s="1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5">
      <c r="A2" s="111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4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12" s="18" customFormat="1" ht="15.75">
      <c r="A3" s="117" t="s">
        <v>18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9" ht="12.75" customHeight="1">
      <c r="A5" s="10"/>
      <c r="C5" s="10"/>
      <c r="D5" s="10"/>
      <c r="F5" s="10"/>
      <c r="H5" s="10"/>
      <c r="I5" s="10"/>
    </row>
    <row r="6" spans="1:12" ht="12.75">
      <c r="A6" s="16" t="s">
        <v>6</v>
      </c>
      <c r="C6" s="16"/>
      <c r="E6" s="15"/>
      <c r="F6" s="15"/>
      <c r="G6" s="12"/>
      <c r="I6" s="15"/>
      <c r="J6" s="20"/>
      <c r="K6" s="15"/>
      <c r="L6" s="15"/>
    </row>
    <row r="7" spans="1:12" ht="12.75">
      <c r="A7" s="16"/>
      <c r="C7" s="16"/>
      <c r="E7" s="15"/>
      <c r="F7" s="15"/>
      <c r="G7" s="12"/>
      <c r="I7" s="15"/>
      <c r="J7" s="20"/>
      <c r="K7" s="15"/>
      <c r="L7" s="15"/>
    </row>
    <row r="8" spans="1:12" ht="12.75">
      <c r="A8" s="21" t="s">
        <v>17</v>
      </c>
      <c r="C8" s="21"/>
      <c r="D8" s="21"/>
      <c r="E8" s="21"/>
      <c r="F8" s="21"/>
      <c r="G8" s="19"/>
      <c r="H8" s="21"/>
      <c r="I8" s="21"/>
      <c r="J8" s="21"/>
      <c r="K8" s="21"/>
      <c r="L8" s="21"/>
    </row>
    <row r="9" spans="1:12" ht="12.75">
      <c r="A9" s="22"/>
      <c r="C9" s="23"/>
      <c r="E9" s="15"/>
      <c r="F9" s="15"/>
      <c r="G9" s="12"/>
      <c r="I9" s="15"/>
      <c r="J9" s="20"/>
      <c r="K9" s="15"/>
      <c r="L9" s="15"/>
    </row>
    <row r="10" spans="1:12" ht="12.75">
      <c r="A10" s="21" t="s">
        <v>59</v>
      </c>
      <c r="C10" s="21"/>
      <c r="D10" s="21"/>
      <c r="E10" s="21"/>
      <c r="F10" s="21"/>
      <c r="G10" s="19"/>
      <c r="H10" s="21"/>
      <c r="I10" s="21"/>
      <c r="J10" s="21"/>
      <c r="K10" s="21"/>
      <c r="L10" s="21"/>
    </row>
    <row r="11" spans="1:12" ht="12.75">
      <c r="A11" s="21"/>
      <c r="C11" s="21"/>
      <c r="D11" s="21"/>
      <c r="E11" s="21"/>
      <c r="F11" s="21"/>
      <c r="G11" s="19"/>
      <c r="H11" s="21"/>
      <c r="I11" s="21"/>
      <c r="J11" s="21"/>
      <c r="K11" s="21"/>
      <c r="L11" s="21"/>
    </row>
    <row r="12" spans="1:255" s="16" customFormat="1" ht="60">
      <c r="A12" s="24" t="s">
        <v>19</v>
      </c>
      <c r="B12" s="24" t="s">
        <v>20</v>
      </c>
      <c r="C12" s="24" t="s">
        <v>0</v>
      </c>
      <c r="D12" s="24" t="s">
        <v>1</v>
      </c>
      <c r="E12" s="25" t="s">
        <v>21</v>
      </c>
      <c r="F12" s="26" t="s">
        <v>22</v>
      </c>
      <c r="G12" s="36"/>
      <c r="H12" s="26" t="s">
        <v>23</v>
      </c>
      <c r="I12" s="26" t="s">
        <v>24</v>
      </c>
      <c r="J12" s="28" t="s">
        <v>25</v>
      </c>
      <c r="K12" s="24" t="s">
        <v>30</v>
      </c>
      <c r="L12" s="24" t="s">
        <v>26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12" s="16" customFormat="1" ht="146.25">
      <c r="A13" s="40">
        <v>1</v>
      </c>
      <c r="B13" s="66" t="s">
        <v>32</v>
      </c>
      <c r="C13" s="40" t="s">
        <v>14</v>
      </c>
      <c r="D13" s="105">
        <v>200</v>
      </c>
      <c r="E13" s="57">
        <v>0</v>
      </c>
      <c r="F13" s="58">
        <f>D13*E13</f>
        <v>0</v>
      </c>
      <c r="G13" s="59">
        <v>1.08</v>
      </c>
      <c r="H13" s="59"/>
      <c r="I13" s="58">
        <f>F13*G13</f>
        <v>0</v>
      </c>
      <c r="J13" s="31"/>
      <c r="K13" s="31"/>
      <c r="L13" s="31"/>
    </row>
    <row r="14" spans="1:12" s="16" customFormat="1" ht="135">
      <c r="A14" s="40">
        <v>2</v>
      </c>
      <c r="B14" s="67" t="s">
        <v>33</v>
      </c>
      <c r="C14" s="40" t="s">
        <v>14</v>
      </c>
      <c r="D14" s="105">
        <v>15</v>
      </c>
      <c r="E14" s="57">
        <v>0</v>
      </c>
      <c r="F14" s="58">
        <f>D14*E14</f>
        <v>0</v>
      </c>
      <c r="G14" s="59">
        <v>1.08</v>
      </c>
      <c r="H14" s="59"/>
      <c r="I14" s="58">
        <f>F14*G14</f>
        <v>0</v>
      </c>
      <c r="J14" s="31"/>
      <c r="K14" s="31"/>
      <c r="L14" s="31"/>
    </row>
    <row r="15" spans="1:12" s="16" customFormat="1" ht="56.25">
      <c r="A15" s="40">
        <v>3</v>
      </c>
      <c r="B15" s="67" t="s">
        <v>38</v>
      </c>
      <c r="C15" s="40" t="s">
        <v>14</v>
      </c>
      <c r="D15" s="105">
        <v>500</v>
      </c>
      <c r="E15" s="57">
        <v>0</v>
      </c>
      <c r="F15" s="58">
        <f>D15*E15</f>
        <v>0</v>
      </c>
      <c r="G15" s="59">
        <v>1.08</v>
      </c>
      <c r="H15" s="59"/>
      <c r="I15" s="58">
        <f>F15*G15</f>
        <v>0</v>
      </c>
      <c r="J15" s="31"/>
      <c r="K15" s="31"/>
      <c r="L15" s="31"/>
    </row>
    <row r="16" spans="1:9" s="16" customFormat="1" ht="15.75">
      <c r="A16" s="14"/>
      <c r="B16" s="37"/>
      <c r="C16" s="38"/>
      <c r="D16" s="32" t="s">
        <v>31</v>
      </c>
      <c r="F16" s="41">
        <f>SUM(F13:F15)</f>
        <v>0</v>
      </c>
      <c r="H16" s="14"/>
      <c r="I16" s="42">
        <f>SUM(I13:I15)</f>
        <v>0</v>
      </c>
    </row>
    <row r="17" spans="2:9" ht="12.75">
      <c r="B17" s="43"/>
      <c r="C17" s="43"/>
      <c r="D17" s="43"/>
      <c r="F17" s="44"/>
      <c r="I17" s="44"/>
    </row>
    <row r="18" spans="2:9" ht="12.75">
      <c r="B18" s="43"/>
      <c r="C18" s="43"/>
      <c r="D18" s="43"/>
      <c r="F18" s="44"/>
      <c r="I18" s="44"/>
    </row>
    <row r="19" spans="1:10" s="46" customFormat="1" ht="12.75">
      <c r="A19" s="49" t="s">
        <v>34</v>
      </c>
      <c r="C19" s="50"/>
      <c r="D19" s="50"/>
      <c r="E19" s="51"/>
      <c r="F19" s="52"/>
      <c r="G19" s="53"/>
      <c r="H19" s="54"/>
      <c r="I19" s="55"/>
      <c r="J19" s="56"/>
    </row>
    <row r="20" s="61" customFormat="1" ht="12">
      <c r="A20" s="60" t="s">
        <v>35</v>
      </c>
    </row>
    <row r="21" s="61" customFormat="1" ht="12">
      <c r="A21" s="60" t="s">
        <v>36</v>
      </c>
    </row>
    <row r="22" s="45" customFormat="1" ht="12.75">
      <c r="A22" s="22"/>
    </row>
    <row r="23" ht="12.75">
      <c r="B23" s="46" t="s">
        <v>39</v>
      </c>
    </row>
    <row r="24" ht="12.75">
      <c r="B24" s="68" t="s">
        <v>7</v>
      </c>
    </row>
    <row r="25" ht="12.75">
      <c r="B25" s="68" t="s">
        <v>8</v>
      </c>
    </row>
    <row r="26" ht="12.75">
      <c r="B26" s="68" t="s">
        <v>9</v>
      </c>
    </row>
    <row r="27" ht="12.75">
      <c r="B27" s="68" t="s">
        <v>10</v>
      </c>
    </row>
    <row r="28" ht="16.5">
      <c r="B28" s="48"/>
    </row>
    <row r="29" ht="16.5">
      <c r="B29" s="48"/>
    </row>
    <row r="30" ht="16.5">
      <c r="B30" s="48"/>
    </row>
    <row r="31" ht="16.5">
      <c r="B31" s="48"/>
    </row>
    <row r="32" ht="16.5">
      <c r="B32" s="48"/>
    </row>
  </sheetData>
  <sheetProtection/>
  <mergeCells count="4">
    <mergeCell ref="B2:L2"/>
    <mergeCell ref="A3:L4"/>
    <mergeCell ref="A1:I1"/>
    <mergeCell ref="J1:L1"/>
  </mergeCells>
  <printOptions/>
  <pageMargins left="0.12" right="0.19" top="0.54" bottom="0.57" header="0.5" footer="0.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zoomScale="110" zoomScaleNormal="110" zoomScalePageLayoutView="0" workbookViewId="0" topLeftCell="A1">
      <selection activeCell="A10" sqref="A10"/>
    </sheetView>
  </sheetViews>
  <sheetFormatPr defaultColWidth="8.875" defaultRowHeight="12.75"/>
  <cols>
    <col min="1" max="1" width="3.75390625" style="15" customWidth="1"/>
    <col min="2" max="2" width="62.75390625" style="10" customWidth="1"/>
    <col min="3" max="3" width="7.375" style="15" customWidth="1"/>
    <col min="4" max="4" width="7.625" style="15" customWidth="1"/>
    <col min="5" max="5" width="11.00390625" style="10" customWidth="1"/>
    <col min="6" max="6" width="12.625" style="47" customWidth="1"/>
    <col min="7" max="7" width="5.625" style="10" hidden="1" customWidth="1"/>
    <col min="8" max="8" width="5.00390625" style="15" customWidth="1"/>
    <col min="9" max="9" width="12.125" style="47" customWidth="1"/>
    <col min="10" max="10" width="10.375" style="10" customWidth="1"/>
    <col min="11" max="16384" width="8.875" style="10" customWidth="1"/>
  </cols>
  <sheetData>
    <row r="1" spans="1:255" ht="18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4" t="s">
        <v>5</v>
      </c>
      <c r="K1" s="124"/>
      <c r="L1" s="124"/>
      <c r="N1" s="1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12" ht="12.75">
      <c r="A2" s="1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8" customFormat="1" ht="15.75">
      <c r="A3" s="117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9" ht="12.75">
      <c r="A5" s="10"/>
      <c r="C5" s="10"/>
      <c r="D5" s="10"/>
      <c r="F5" s="10"/>
      <c r="H5" s="10"/>
      <c r="I5" s="10"/>
    </row>
    <row r="6" spans="1:12" ht="12.75">
      <c r="A6" s="16" t="s">
        <v>6</v>
      </c>
      <c r="C6" s="16"/>
      <c r="E6" s="15"/>
      <c r="F6" s="15"/>
      <c r="G6" s="12"/>
      <c r="I6" s="15"/>
      <c r="J6" s="20"/>
      <c r="K6" s="15"/>
      <c r="L6" s="15"/>
    </row>
    <row r="7" spans="1:12" ht="12.75">
      <c r="A7" s="16"/>
      <c r="C7" s="16"/>
      <c r="E7" s="15"/>
      <c r="F7" s="15"/>
      <c r="G7" s="12"/>
      <c r="I7" s="15"/>
      <c r="J7" s="20"/>
      <c r="K7" s="15"/>
      <c r="L7" s="15"/>
    </row>
    <row r="8" spans="1:12" ht="12.75">
      <c r="A8" s="21" t="s">
        <v>17</v>
      </c>
      <c r="C8" s="21"/>
      <c r="D8" s="21"/>
      <c r="E8" s="21"/>
      <c r="F8" s="21"/>
      <c r="G8" s="19"/>
      <c r="H8" s="21"/>
      <c r="I8" s="21"/>
      <c r="J8" s="21"/>
      <c r="K8" s="21"/>
      <c r="L8" s="21"/>
    </row>
    <row r="9" spans="1:12" ht="12.75">
      <c r="A9" s="22"/>
      <c r="C9" s="23"/>
      <c r="E9" s="15"/>
      <c r="F9" s="15"/>
      <c r="G9" s="12"/>
      <c r="I9" s="15"/>
      <c r="J9" s="20"/>
      <c r="K9" s="15"/>
      <c r="L9" s="15"/>
    </row>
    <row r="10" spans="1:12" ht="12.75">
      <c r="A10" s="21" t="s">
        <v>59</v>
      </c>
      <c r="C10" s="21"/>
      <c r="D10" s="21"/>
      <c r="E10" s="21"/>
      <c r="F10" s="21"/>
      <c r="G10" s="19"/>
      <c r="H10" s="21"/>
      <c r="I10" s="21"/>
      <c r="J10" s="21"/>
      <c r="K10" s="21"/>
      <c r="L10" s="21"/>
    </row>
    <row r="12" spans="1:255" s="16" customFormat="1" ht="60">
      <c r="A12" s="24" t="s">
        <v>19</v>
      </c>
      <c r="B12" s="24" t="s">
        <v>20</v>
      </c>
      <c r="C12" s="24" t="s">
        <v>0</v>
      </c>
      <c r="D12" s="24" t="s">
        <v>1</v>
      </c>
      <c r="E12" s="25" t="s">
        <v>21</v>
      </c>
      <c r="F12" s="26" t="s">
        <v>22</v>
      </c>
      <c r="G12" s="36"/>
      <c r="H12" s="26" t="s">
        <v>23</v>
      </c>
      <c r="I12" s="26" t="s">
        <v>24</v>
      </c>
      <c r="J12" s="28" t="s">
        <v>25</v>
      </c>
      <c r="K12" s="24" t="s">
        <v>30</v>
      </c>
      <c r="L12" s="24" t="s">
        <v>26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12" s="74" customFormat="1" ht="112.5">
      <c r="A13" s="40" t="s">
        <v>3</v>
      </c>
      <c r="B13" s="66" t="s">
        <v>37</v>
      </c>
      <c r="C13" s="40" t="s">
        <v>14</v>
      </c>
      <c r="D13" s="105">
        <v>10</v>
      </c>
      <c r="E13" s="70">
        <v>0</v>
      </c>
      <c r="F13" s="71">
        <f>D13*E13</f>
        <v>0</v>
      </c>
      <c r="G13" s="72">
        <v>1.08</v>
      </c>
      <c r="H13" s="72"/>
      <c r="I13" s="71">
        <f>F13*G13</f>
        <v>0</v>
      </c>
      <c r="J13" s="78"/>
      <c r="K13" s="78"/>
      <c r="L13" s="78"/>
    </row>
    <row r="14" spans="2:9" s="75" customFormat="1" ht="21" customHeight="1">
      <c r="B14" s="125" t="s">
        <v>31</v>
      </c>
      <c r="C14" s="126"/>
      <c r="D14" s="127"/>
      <c r="E14" s="76"/>
      <c r="F14" s="77">
        <f>SUM(F13:F13)</f>
        <v>0</v>
      </c>
      <c r="I14" s="77">
        <f>SUM(I13:I13)</f>
        <v>0</v>
      </c>
    </row>
    <row r="15" ht="12.75">
      <c r="B15" s="65"/>
    </row>
    <row r="16" spans="1:10" s="46" customFormat="1" ht="12.75">
      <c r="A16" s="49" t="s">
        <v>34</v>
      </c>
      <c r="C16" s="50"/>
      <c r="D16" s="50"/>
      <c r="E16" s="51"/>
      <c r="F16" s="52"/>
      <c r="G16" s="53"/>
      <c r="H16" s="54"/>
      <c r="I16" s="55"/>
      <c r="J16" s="56"/>
    </row>
    <row r="17" s="61" customFormat="1" ht="12">
      <c r="A17" s="60" t="s">
        <v>35</v>
      </c>
    </row>
    <row r="18" s="61" customFormat="1" ht="12">
      <c r="A18" s="60" t="s">
        <v>36</v>
      </c>
    </row>
    <row r="19" ht="12.75">
      <c r="B19" s="46"/>
    </row>
    <row r="22" ht="16.5">
      <c r="B22" s="48"/>
    </row>
    <row r="23" ht="16.5">
      <c r="B23" s="48"/>
    </row>
    <row r="24" ht="16.5">
      <c r="B24" s="48"/>
    </row>
    <row r="25" ht="16.5">
      <c r="B25" s="48"/>
    </row>
    <row r="26" ht="16.5">
      <c r="B26" s="48"/>
    </row>
    <row r="27" ht="16.5">
      <c r="B27" s="48"/>
    </row>
  </sheetData>
  <sheetProtection/>
  <mergeCells count="4">
    <mergeCell ref="B14:D14"/>
    <mergeCell ref="A3:L4"/>
    <mergeCell ref="A1:I1"/>
    <mergeCell ref="J1:L1"/>
  </mergeCells>
  <printOptions/>
  <pageMargins left="0.14" right="0.19" top="0.56" bottom="0.54" header="0.5" footer="0.5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A10" sqref="A10"/>
    </sheetView>
  </sheetViews>
  <sheetFormatPr defaultColWidth="8.875" defaultRowHeight="12.75"/>
  <cols>
    <col min="1" max="1" width="3.75390625" style="15" customWidth="1"/>
    <col min="2" max="2" width="62.75390625" style="10" customWidth="1"/>
    <col min="3" max="3" width="7.375" style="15" customWidth="1"/>
    <col min="4" max="4" width="7.625" style="15" customWidth="1"/>
    <col min="5" max="5" width="7.875" style="10" customWidth="1"/>
    <col min="6" max="6" width="12.625" style="47" customWidth="1"/>
    <col min="7" max="7" width="5.625" style="10" hidden="1" customWidth="1"/>
    <col min="8" max="8" width="5.00390625" style="15" customWidth="1"/>
    <col min="9" max="9" width="12.125" style="47" customWidth="1"/>
    <col min="10" max="10" width="10.375" style="10" customWidth="1"/>
    <col min="11" max="16384" width="8.875" style="10" customWidth="1"/>
  </cols>
  <sheetData>
    <row r="1" spans="1:255" ht="18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4" t="s">
        <v>5</v>
      </c>
      <c r="K1" s="124"/>
      <c r="L1" s="124"/>
      <c r="N1" s="1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12" ht="12.75">
      <c r="A2" s="1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1" ht="12.75">
      <c r="A3" s="14"/>
      <c r="B3" s="14"/>
      <c r="C3" s="14"/>
      <c r="D3" s="14"/>
      <c r="E3" s="14"/>
      <c r="F3" s="14"/>
      <c r="G3" s="12"/>
      <c r="I3" s="14"/>
      <c r="J3" s="14"/>
      <c r="K3" s="14"/>
    </row>
    <row r="4" spans="1:12" s="18" customFormat="1" ht="15.75">
      <c r="A4" s="117" t="s">
        <v>28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2.7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12" ht="12.75">
      <c r="A6" s="16" t="s">
        <v>6</v>
      </c>
      <c r="C6" s="16"/>
      <c r="E6" s="15"/>
      <c r="F6" s="15"/>
      <c r="G6" s="12"/>
      <c r="I6" s="15"/>
      <c r="J6" s="20"/>
      <c r="K6" s="15"/>
      <c r="L6" s="15"/>
    </row>
    <row r="7" spans="1:12" ht="12.75">
      <c r="A7" s="16"/>
      <c r="C7" s="16"/>
      <c r="E7" s="15"/>
      <c r="F7" s="15"/>
      <c r="G7" s="12"/>
      <c r="I7" s="15"/>
      <c r="J7" s="20"/>
      <c r="K7" s="15"/>
      <c r="L7" s="15"/>
    </row>
    <row r="8" spans="1:12" ht="12.75">
      <c r="A8" s="21" t="s">
        <v>17</v>
      </c>
      <c r="C8" s="21"/>
      <c r="D8" s="21"/>
      <c r="E8" s="21"/>
      <c r="F8" s="21"/>
      <c r="G8" s="19"/>
      <c r="H8" s="21"/>
      <c r="I8" s="21"/>
      <c r="J8" s="21"/>
      <c r="K8" s="21"/>
      <c r="L8" s="21"/>
    </row>
    <row r="9" spans="1:12" ht="12.75">
      <c r="A9" s="22"/>
      <c r="C9" s="23"/>
      <c r="E9" s="15"/>
      <c r="F9" s="15"/>
      <c r="G9" s="12"/>
      <c r="I9" s="15"/>
      <c r="J9" s="20"/>
      <c r="K9" s="15"/>
      <c r="L9" s="15"/>
    </row>
    <row r="10" spans="1:12" ht="12.75">
      <c r="A10" s="21" t="s">
        <v>59</v>
      </c>
      <c r="C10" s="21"/>
      <c r="D10" s="21"/>
      <c r="E10" s="21"/>
      <c r="F10" s="21"/>
      <c r="G10" s="19"/>
      <c r="H10" s="21"/>
      <c r="I10" s="21"/>
      <c r="J10" s="21"/>
      <c r="K10" s="21"/>
      <c r="L10" s="21"/>
    </row>
    <row r="12" spans="1:255" s="16" customFormat="1" ht="60">
      <c r="A12" s="29" t="s">
        <v>19</v>
      </c>
      <c r="B12" s="29" t="s">
        <v>20</v>
      </c>
      <c r="C12" s="29" t="s">
        <v>0</v>
      </c>
      <c r="D12" s="29" t="s">
        <v>1</v>
      </c>
      <c r="E12" s="79" t="s">
        <v>21</v>
      </c>
      <c r="F12" s="80" t="s">
        <v>22</v>
      </c>
      <c r="G12" s="82"/>
      <c r="H12" s="80" t="s">
        <v>23</v>
      </c>
      <c r="I12" s="80" t="s">
        <v>24</v>
      </c>
      <c r="J12" s="81" t="s">
        <v>25</v>
      </c>
      <c r="K12" s="29" t="s">
        <v>30</v>
      </c>
      <c r="L12" s="29" t="s">
        <v>26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12" s="84" customFormat="1" ht="123" customHeight="1">
      <c r="A13" s="40" t="s">
        <v>3</v>
      </c>
      <c r="B13" s="85" t="s">
        <v>40</v>
      </c>
      <c r="C13" s="40" t="s">
        <v>15</v>
      </c>
      <c r="D13" s="105">
        <v>15</v>
      </c>
      <c r="E13" s="57">
        <v>0</v>
      </c>
      <c r="F13" s="58">
        <f>D13*E13</f>
        <v>0</v>
      </c>
      <c r="G13" s="59">
        <v>1.08</v>
      </c>
      <c r="H13" s="59"/>
      <c r="I13" s="58">
        <f>F13*G13</f>
        <v>0</v>
      </c>
      <c r="J13" s="24"/>
      <c r="K13" s="24"/>
      <c r="L13" s="24"/>
    </row>
    <row r="14" spans="2:9" s="83" customFormat="1" ht="15.75">
      <c r="B14" s="128" t="s">
        <v>31</v>
      </c>
      <c r="C14" s="129"/>
      <c r="D14" s="130"/>
      <c r="F14" s="86">
        <f>SUM(F13:F13)</f>
        <v>0</v>
      </c>
      <c r="I14" s="86">
        <f>SUM(I13:I13)</f>
        <v>0</v>
      </c>
    </row>
    <row r="18" ht="12.75">
      <c r="B18" s="16"/>
    </row>
    <row r="19" ht="12.75">
      <c r="B19" s="46"/>
    </row>
    <row r="20" ht="12.75">
      <c r="B20" s="10" t="s">
        <v>11</v>
      </c>
    </row>
    <row r="21" ht="12.75">
      <c r="B21" s="10" t="s">
        <v>11</v>
      </c>
    </row>
  </sheetData>
  <sheetProtection/>
  <mergeCells count="4">
    <mergeCell ref="B14:D14"/>
    <mergeCell ref="A4:L5"/>
    <mergeCell ref="A1:I1"/>
    <mergeCell ref="J1:L1"/>
  </mergeCells>
  <printOptions/>
  <pageMargins left="0.12" right="0.19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"/>
  <sheetViews>
    <sheetView zoomScaleSheetLayoutView="80" zoomScalePageLayoutView="0" workbookViewId="0" topLeftCell="A1">
      <selection activeCell="A11" sqref="A11"/>
    </sheetView>
  </sheetViews>
  <sheetFormatPr defaultColWidth="8.875" defaultRowHeight="12.75"/>
  <cols>
    <col min="1" max="1" width="3.75390625" style="15" customWidth="1"/>
    <col min="2" max="2" width="62.75390625" style="10" customWidth="1"/>
    <col min="3" max="3" width="7.375" style="15" customWidth="1"/>
    <col min="4" max="4" width="7.625" style="15" customWidth="1"/>
    <col min="5" max="5" width="11.00390625" style="47" customWidth="1"/>
    <col min="6" max="6" width="12.625" style="47" customWidth="1"/>
    <col min="7" max="7" width="5.625" style="10" hidden="1" customWidth="1"/>
    <col min="8" max="8" width="5.00390625" style="15" customWidth="1"/>
    <col min="9" max="9" width="12.125" style="47" customWidth="1"/>
    <col min="10" max="10" width="10.375" style="10" customWidth="1"/>
    <col min="11" max="11" width="8.875" style="10" customWidth="1"/>
    <col min="12" max="12" width="12.00390625" style="10" customWidth="1"/>
    <col min="13" max="16384" width="8.875" style="10" customWidth="1"/>
  </cols>
  <sheetData>
    <row r="1" spans="1:255" ht="18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4" t="s">
        <v>5</v>
      </c>
      <c r="K1" s="124"/>
      <c r="L1" s="124"/>
      <c r="N1" s="1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12" ht="12.75">
      <c r="A2" s="1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1" ht="13.5" customHeight="1">
      <c r="A3" s="14"/>
      <c r="B3" s="14"/>
      <c r="C3" s="14"/>
      <c r="D3" s="14"/>
      <c r="E3" s="14"/>
      <c r="F3" s="14"/>
      <c r="G3" s="12"/>
      <c r="I3" s="14"/>
      <c r="J3" s="14"/>
      <c r="K3" s="14"/>
    </row>
    <row r="4" spans="1:12" s="18" customFormat="1" ht="15.75">
      <c r="A4" s="117" t="s">
        <v>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2" ht="15.7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1:9" ht="15.75" customHeight="1">
      <c r="A6" s="10"/>
      <c r="C6" s="10"/>
      <c r="D6" s="10"/>
      <c r="E6" s="10"/>
      <c r="F6" s="10"/>
      <c r="H6" s="10"/>
      <c r="I6" s="10"/>
    </row>
    <row r="7" spans="1:12" ht="12.75">
      <c r="A7" s="16" t="s">
        <v>6</v>
      </c>
      <c r="C7" s="16"/>
      <c r="E7" s="15"/>
      <c r="F7" s="15"/>
      <c r="G7" s="12"/>
      <c r="I7" s="15"/>
      <c r="J7" s="20"/>
      <c r="K7" s="15"/>
      <c r="L7" s="15"/>
    </row>
    <row r="8" spans="1:12" ht="15" customHeight="1">
      <c r="A8" s="16"/>
      <c r="C8" s="16"/>
      <c r="E8" s="15"/>
      <c r="F8" s="15"/>
      <c r="G8" s="12"/>
      <c r="I8" s="15"/>
      <c r="J8" s="20"/>
      <c r="K8" s="15"/>
      <c r="L8" s="15"/>
    </row>
    <row r="9" spans="1:12" ht="12.75">
      <c r="A9" s="21" t="s">
        <v>17</v>
      </c>
      <c r="C9" s="21"/>
      <c r="D9" s="21"/>
      <c r="E9" s="21"/>
      <c r="F9" s="21"/>
      <c r="G9" s="19"/>
      <c r="H9" s="21"/>
      <c r="I9" s="21"/>
      <c r="J9" s="21"/>
      <c r="K9" s="21"/>
      <c r="L9" s="21"/>
    </row>
    <row r="10" spans="1:12" ht="14.25" customHeight="1">
      <c r="A10" s="22"/>
      <c r="C10" s="23"/>
      <c r="E10" s="15"/>
      <c r="F10" s="15"/>
      <c r="G10" s="12"/>
      <c r="I10" s="15"/>
      <c r="J10" s="20"/>
      <c r="K10" s="15"/>
      <c r="L10" s="15"/>
    </row>
    <row r="11" spans="1:12" ht="14.25" customHeight="1">
      <c r="A11" s="21" t="s">
        <v>59</v>
      </c>
      <c r="C11" s="21"/>
      <c r="D11" s="21"/>
      <c r="E11" s="21"/>
      <c r="F11" s="21"/>
      <c r="G11" s="19"/>
      <c r="H11" s="21"/>
      <c r="I11" s="21"/>
      <c r="J11" s="21"/>
      <c r="K11" s="21"/>
      <c r="L11" s="21"/>
    </row>
    <row r="12" spans="1:9" ht="12.75">
      <c r="A12" s="10"/>
      <c r="C12" s="10"/>
      <c r="D12" s="10"/>
      <c r="E12" s="10"/>
      <c r="F12" s="10"/>
      <c r="H12" s="10"/>
      <c r="I12" s="10"/>
    </row>
    <row r="13" spans="1:255" ht="60">
      <c r="A13" s="24" t="s">
        <v>19</v>
      </c>
      <c r="B13" s="24" t="s">
        <v>20</v>
      </c>
      <c r="C13" s="24" t="s">
        <v>0</v>
      </c>
      <c r="D13" s="24" t="s">
        <v>1</v>
      </c>
      <c r="E13" s="25" t="s">
        <v>21</v>
      </c>
      <c r="F13" s="26" t="s">
        <v>22</v>
      </c>
      <c r="G13" s="27"/>
      <c r="H13" s="26" t="s">
        <v>23</v>
      </c>
      <c r="I13" s="26" t="s">
        <v>24</v>
      </c>
      <c r="J13" s="28" t="s">
        <v>25</v>
      </c>
      <c r="K13" s="24" t="s">
        <v>30</v>
      </c>
      <c r="L13" s="24" t="s">
        <v>26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12" s="74" customFormat="1" ht="146.25">
      <c r="A14" s="69">
        <v>1</v>
      </c>
      <c r="B14" s="66" t="s">
        <v>41</v>
      </c>
      <c r="C14" s="69" t="s">
        <v>2</v>
      </c>
      <c r="D14" s="106">
        <v>300</v>
      </c>
      <c r="E14" s="89">
        <v>0</v>
      </c>
      <c r="F14" s="90">
        <f>D14*E14</f>
        <v>0</v>
      </c>
      <c r="G14" s="91">
        <v>1.08</v>
      </c>
      <c r="H14" s="91"/>
      <c r="I14" s="90">
        <f>F14*G14</f>
        <v>0</v>
      </c>
      <c r="J14" s="73"/>
      <c r="K14" s="73"/>
      <c r="L14" s="73"/>
    </row>
    <row r="15" spans="1:12" s="74" customFormat="1" ht="67.5">
      <c r="A15" s="69">
        <v>2</v>
      </c>
      <c r="B15" s="67" t="s">
        <v>42</v>
      </c>
      <c r="C15" s="69" t="s">
        <v>2</v>
      </c>
      <c r="D15" s="106">
        <v>10</v>
      </c>
      <c r="E15" s="89">
        <v>0</v>
      </c>
      <c r="F15" s="90">
        <f>D15*E15</f>
        <v>0</v>
      </c>
      <c r="G15" s="91">
        <v>1.08</v>
      </c>
      <c r="H15" s="91"/>
      <c r="I15" s="90">
        <f>F15*G15</f>
        <v>0</v>
      </c>
      <c r="J15" s="73"/>
      <c r="K15" s="73"/>
      <c r="L15" s="73"/>
    </row>
    <row r="16" spans="2:9" s="75" customFormat="1" ht="20.25" customHeight="1">
      <c r="B16" s="132" t="s">
        <v>31</v>
      </c>
      <c r="C16" s="133"/>
      <c r="D16" s="134"/>
      <c r="F16" s="77">
        <f>SUM(F14:F15)</f>
        <v>0</v>
      </c>
      <c r="G16" s="76"/>
      <c r="H16" s="76"/>
      <c r="I16" s="77">
        <f>SUM(I14:I15)</f>
        <v>0</v>
      </c>
    </row>
    <row r="17" spans="2:9" ht="18" customHeight="1">
      <c r="B17" s="65"/>
      <c r="D17" s="88"/>
      <c r="E17" s="10"/>
      <c r="F17" s="44"/>
      <c r="I17" s="44"/>
    </row>
    <row r="18" spans="2:9" ht="18" customHeight="1">
      <c r="B18" s="65"/>
      <c r="D18" s="88"/>
      <c r="E18" s="10"/>
      <c r="F18" s="44"/>
      <c r="I18" s="44"/>
    </row>
    <row r="19" spans="1:10" s="46" customFormat="1" ht="12.75">
      <c r="A19" s="49" t="s">
        <v>34</v>
      </c>
      <c r="C19" s="50"/>
      <c r="D19" s="50"/>
      <c r="E19" s="51"/>
      <c r="F19" s="52"/>
      <c r="G19" s="53"/>
      <c r="H19" s="54"/>
      <c r="I19" s="55"/>
      <c r="J19" s="56"/>
    </row>
    <row r="20" spans="1:13" s="61" customFormat="1" ht="25.5" customHeight="1">
      <c r="A20" s="131" t="s">
        <v>58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="61" customFormat="1" ht="12">
      <c r="A21" s="60"/>
    </row>
    <row r="22" s="61" customFormat="1" ht="12">
      <c r="A22" s="60"/>
    </row>
    <row r="23" s="68" customFormat="1" ht="12">
      <c r="B23" s="93" t="s">
        <v>16</v>
      </c>
    </row>
    <row r="24" spans="1:9" s="68" customFormat="1" ht="12">
      <c r="A24" s="17"/>
      <c r="B24" s="68" t="s">
        <v>43</v>
      </c>
      <c r="C24" s="17"/>
      <c r="D24" s="17"/>
      <c r="F24" s="92"/>
      <c r="H24" s="17"/>
      <c r="I24" s="92"/>
    </row>
    <row r="25" spans="1:9" s="68" customFormat="1" ht="12">
      <c r="A25" s="17"/>
      <c r="B25" s="68" t="s">
        <v>44</v>
      </c>
      <c r="C25" s="17"/>
      <c r="D25" s="17"/>
      <c r="F25" s="92"/>
      <c r="H25" s="17"/>
      <c r="I25" s="92"/>
    </row>
    <row r="26" spans="1:9" s="68" customFormat="1" ht="12">
      <c r="A26" s="17"/>
      <c r="B26" s="68" t="s">
        <v>45</v>
      </c>
      <c r="C26" s="17"/>
      <c r="D26" s="17"/>
      <c r="E26" s="92"/>
      <c r="F26" s="92"/>
      <c r="H26" s="17"/>
      <c r="I26" s="92"/>
    </row>
    <row r="27" spans="1:9" s="68" customFormat="1" ht="12">
      <c r="A27" s="17"/>
      <c r="B27" s="68" t="s">
        <v>46</v>
      </c>
      <c r="C27" s="17"/>
      <c r="D27" s="17"/>
      <c r="E27" s="92"/>
      <c r="F27" s="92"/>
      <c r="H27" s="17"/>
      <c r="I27" s="92"/>
    </row>
    <row r="28" spans="1:9" s="68" customFormat="1" ht="12">
      <c r="A28" s="17"/>
      <c r="B28" s="68" t="s">
        <v>47</v>
      </c>
      <c r="C28" s="17"/>
      <c r="D28" s="17"/>
      <c r="E28" s="92"/>
      <c r="F28" s="92"/>
      <c r="H28" s="17"/>
      <c r="I28" s="92"/>
    </row>
    <row r="30" ht="17.25" customHeight="1"/>
  </sheetData>
  <sheetProtection/>
  <mergeCells count="5">
    <mergeCell ref="A20:M20"/>
    <mergeCell ref="B16:D16"/>
    <mergeCell ref="A1:I1"/>
    <mergeCell ref="J1:L1"/>
    <mergeCell ref="A4:L5"/>
  </mergeCells>
  <printOptions/>
  <pageMargins left="0.12" right="0.19" top="0.56" bottom="0.54" header="0.5" footer="0.5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2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3.75390625" style="1" customWidth="1"/>
    <col min="2" max="2" width="62.75390625" style="0" customWidth="1"/>
    <col min="3" max="3" width="7.375" style="1" customWidth="1"/>
    <col min="4" max="4" width="7.625" style="1" customWidth="1"/>
    <col min="5" max="5" width="11.00390625" style="3" customWidth="1"/>
    <col min="6" max="6" width="12.625" style="3" customWidth="1"/>
    <col min="7" max="7" width="5.625" style="0" customWidth="1"/>
    <col min="8" max="8" width="12.125" style="3" customWidth="1"/>
    <col min="9" max="9" width="10.375" style="0" customWidth="1"/>
  </cols>
  <sheetData>
    <row r="1" spans="1:254" s="10" customFormat="1" ht="18">
      <c r="A1" s="123" t="s">
        <v>57</v>
      </c>
      <c r="B1" s="123"/>
      <c r="C1" s="123"/>
      <c r="D1" s="123"/>
      <c r="E1" s="123"/>
      <c r="F1" s="123"/>
      <c r="G1" s="123"/>
      <c r="H1" s="123"/>
      <c r="I1" s="124" t="s">
        <v>5</v>
      </c>
      <c r="J1" s="124"/>
      <c r="K1" s="124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0" s="10" customFormat="1" ht="12.75">
      <c r="A2" s="14"/>
      <c r="B2" s="14"/>
      <c r="C2" s="14"/>
      <c r="D2" s="14"/>
      <c r="E2" s="14"/>
      <c r="F2" s="14"/>
      <c r="G2" s="12"/>
      <c r="H2" s="14"/>
      <c r="I2" s="14"/>
      <c r="J2" s="14"/>
    </row>
    <row r="3" spans="1:11" s="18" customFormat="1" ht="15.75">
      <c r="A3" s="117" t="s">
        <v>56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s="10" customFormat="1" ht="12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s="10" customFormat="1" ht="12.75">
      <c r="A5" s="16" t="s">
        <v>6</v>
      </c>
      <c r="C5" s="16"/>
      <c r="D5" s="15"/>
      <c r="E5" s="15"/>
      <c r="F5" s="15"/>
      <c r="G5" s="12"/>
      <c r="H5" s="15"/>
      <c r="I5" s="20"/>
      <c r="J5" s="15"/>
      <c r="K5" s="15"/>
    </row>
    <row r="6" spans="1:11" s="10" customFormat="1" ht="12.75">
      <c r="A6" s="16"/>
      <c r="C6" s="16"/>
      <c r="D6" s="15"/>
      <c r="E6" s="15"/>
      <c r="F6" s="15"/>
      <c r="G6" s="12"/>
      <c r="H6" s="15"/>
      <c r="I6" s="20"/>
      <c r="J6" s="15"/>
      <c r="K6" s="15"/>
    </row>
    <row r="7" spans="1:11" s="10" customFormat="1" ht="12.75">
      <c r="A7" s="21" t="s">
        <v>17</v>
      </c>
      <c r="C7" s="21"/>
      <c r="D7" s="21"/>
      <c r="E7" s="21"/>
      <c r="F7" s="21"/>
      <c r="G7" s="19"/>
      <c r="H7" s="21"/>
      <c r="I7" s="21"/>
      <c r="J7" s="21"/>
      <c r="K7" s="21"/>
    </row>
    <row r="8" spans="1:11" s="10" customFormat="1" ht="12.75">
      <c r="A8" s="22"/>
      <c r="C8" s="23"/>
      <c r="D8" s="15"/>
      <c r="E8" s="15"/>
      <c r="F8" s="15"/>
      <c r="G8" s="12"/>
      <c r="H8" s="15"/>
      <c r="I8" s="20"/>
      <c r="J8" s="15"/>
      <c r="K8" s="15"/>
    </row>
    <row r="9" spans="1:11" s="10" customFormat="1" ht="12.75">
      <c r="A9" s="21" t="s">
        <v>59</v>
      </c>
      <c r="C9" s="21"/>
      <c r="D9" s="21"/>
      <c r="E9" s="21"/>
      <c r="F9" s="21"/>
      <c r="G9" s="19"/>
      <c r="H9" s="21"/>
      <c r="I9" s="21"/>
      <c r="J9" s="21"/>
      <c r="K9" s="21"/>
    </row>
    <row r="10" spans="3:10" ht="12.75">
      <c r="C10" t="s">
        <v>4</v>
      </c>
      <c r="D10"/>
      <c r="J10" s="2"/>
    </row>
    <row r="11" spans="1:254" s="10" customFormat="1" ht="60">
      <c r="A11" s="24" t="s">
        <v>19</v>
      </c>
      <c r="B11" s="24" t="s">
        <v>20</v>
      </c>
      <c r="C11" s="24" t="s">
        <v>0</v>
      </c>
      <c r="D11" s="24" t="s">
        <v>1</v>
      </c>
      <c r="E11" s="25" t="s">
        <v>21</v>
      </c>
      <c r="F11" s="26" t="s">
        <v>22</v>
      </c>
      <c r="G11" s="26" t="s">
        <v>23</v>
      </c>
      <c r="H11" s="26" t="s">
        <v>24</v>
      </c>
      <c r="I11" s="28" t="s">
        <v>25</v>
      </c>
      <c r="J11" s="24" t="s">
        <v>30</v>
      </c>
      <c r="K11" s="24" t="s">
        <v>26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11" s="94" customFormat="1" ht="56.25">
      <c r="A12" s="95">
        <v>1</v>
      </c>
      <c r="B12" s="96" t="s">
        <v>48</v>
      </c>
      <c r="C12" s="95" t="s">
        <v>15</v>
      </c>
      <c r="D12" s="107">
        <v>10</v>
      </c>
      <c r="E12" s="98">
        <v>0</v>
      </c>
      <c r="F12" s="99">
        <f>D12*E12</f>
        <v>0</v>
      </c>
      <c r="G12" s="97"/>
      <c r="H12" s="99">
        <f>F12*G12</f>
        <v>0</v>
      </c>
      <c r="I12" s="95"/>
      <c r="J12" s="95"/>
      <c r="K12" s="95"/>
    </row>
    <row r="13" spans="1:11" s="94" customFormat="1" ht="44.25" customHeight="1">
      <c r="A13" s="95">
        <v>2</v>
      </c>
      <c r="B13" s="113" t="s">
        <v>52</v>
      </c>
      <c r="C13" s="103" t="s">
        <v>15</v>
      </c>
      <c r="D13" s="103">
        <v>2</v>
      </c>
      <c r="E13" s="112">
        <v>0</v>
      </c>
      <c r="F13" s="99">
        <f>D13*E13</f>
        <v>0</v>
      </c>
      <c r="G13" s="97"/>
      <c r="H13" s="99">
        <f>F13*G13</f>
        <v>0</v>
      </c>
      <c r="I13" s="95"/>
      <c r="J13" s="95"/>
      <c r="K13" s="95"/>
    </row>
    <row r="14" spans="2:8" ht="15.75">
      <c r="B14" s="33"/>
      <c r="C14" s="34"/>
      <c r="D14" s="35" t="s">
        <v>31</v>
      </c>
      <c r="E14" s="62"/>
      <c r="F14" s="108">
        <f>SUM(F12:F13)</f>
        <v>0</v>
      </c>
      <c r="G14" s="100"/>
      <c r="H14" s="108">
        <f>SUM(H12:H13)</f>
        <v>0</v>
      </c>
    </row>
    <row r="15" spans="2:8" ht="15">
      <c r="B15" s="6"/>
      <c r="D15" s="5"/>
      <c r="E15"/>
      <c r="F15" s="4"/>
      <c r="H15" s="4"/>
    </row>
    <row r="16" spans="2:8" ht="15">
      <c r="B16" s="6"/>
      <c r="D16" s="5"/>
      <c r="E16"/>
      <c r="F16" s="4"/>
      <c r="H16" s="4"/>
    </row>
    <row r="17" spans="1:10" ht="12.75">
      <c r="A17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8" ht="12.75">
      <c r="A18"/>
      <c r="C18"/>
      <c r="D18"/>
      <c r="E18"/>
      <c r="F18"/>
      <c r="H18"/>
    </row>
    <row r="19" spans="1:8" ht="15">
      <c r="A19"/>
      <c r="B19" s="8"/>
      <c r="C19"/>
      <c r="D19"/>
      <c r="E19"/>
      <c r="F19"/>
      <c r="H19"/>
    </row>
    <row r="20" spans="2:5" ht="12.75">
      <c r="B20" s="7"/>
      <c r="E20"/>
    </row>
    <row r="21" spans="2:5" ht="15">
      <c r="B21" s="9"/>
      <c r="E21"/>
    </row>
    <row r="22" spans="2:5" ht="15">
      <c r="B22" s="9"/>
      <c r="E22"/>
    </row>
  </sheetData>
  <sheetProtection/>
  <mergeCells count="4">
    <mergeCell ref="B17:J17"/>
    <mergeCell ref="A1:H1"/>
    <mergeCell ref="I1:K1"/>
    <mergeCell ref="A3:K4"/>
  </mergeCells>
  <printOptions/>
  <pageMargins left="0.16" right="0.2" top="0.57" bottom="0.55" header="0.5" footer="0.5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PageLayoutView="0" workbookViewId="0" topLeftCell="A1">
      <selection activeCell="P12" sqref="P12"/>
    </sheetView>
  </sheetViews>
  <sheetFormatPr defaultColWidth="8.875" defaultRowHeight="12.75"/>
  <cols>
    <col min="1" max="1" width="3.75390625" style="15" customWidth="1"/>
    <col min="2" max="2" width="64.75390625" style="10" customWidth="1"/>
    <col min="3" max="3" width="7.375" style="15" customWidth="1"/>
    <col min="4" max="4" width="7.625" style="15" customWidth="1"/>
    <col min="5" max="5" width="11.00390625" style="47" customWidth="1"/>
    <col min="6" max="6" width="12.625" style="47" customWidth="1"/>
    <col min="7" max="7" width="4.375" style="10" customWidth="1"/>
    <col min="8" max="8" width="12.125" style="47" customWidth="1"/>
    <col min="9" max="9" width="11.875" style="10" customWidth="1"/>
    <col min="10" max="16384" width="8.875" style="10" customWidth="1"/>
  </cols>
  <sheetData>
    <row r="1" spans="1:254" ht="18">
      <c r="A1" s="123" t="s">
        <v>57</v>
      </c>
      <c r="B1" s="123"/>
      <c r="C1" s="123"/>
      <c r="D1" s="123"/>
      <c r="E1" s="123"/>
      <c r="F1" s="123"/>
      <c r="G1" s="123"/>
      <c r="H1" s="123"/>
      <c r="I1" s="124" t="s">
        <v>5</v>
      </c>
      <c r="J1" s="124"/>
      <c r="K1" s="124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0" ht="13.5" customHeight="1">
      <c r="A2" s="14"/>
      <c r="B2" s="14"/>
      <c r="C2" s="14"/>
      <c r="D2" s="14"/>
      <c r="E2" s="14"/>
      <c r="F2" s="14"/>
      <c r="G2" s="12"/>
      <c r="H2" s="14"/>
      <c r="I2" s="14"/>
      <c r="J2" s="14"/>
    </row>
    <row r="3" spans="1:11" s="18" customFormat="1" ht="15.75">
      <c r="A3" s="117" t="s">
        <v>55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5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2.75">
      <c r="A5" s="16" t="s">
        <v>6</v>
      </c>
      <c r="C5" s="16"/>
      <c r="E5" s="15"/>
      <c r="F5" s="15"/>
      <c r="G5" s="12"/>
      <c r="H5" s="15"/>
      <c r="I5" s="20"/>
      <c r="J5" s="15"/>
      <c r="K5" s="15"/>
    </row>
    <row r="6" spans="1:11" ht="15" customHeight="1">
      <c r="A6" s="16"/>
      <c r="C6" s="16"/>
      <c r="E6" s="15"/>
      <c r="F6" s="15"/>
      <c r="G6" s="12"/>
      <c r="H6" s="15"/>
      <c r="I6" s="20"/>
      <c r="J6" s="15"/>
      <c r="K6" s="15"/>
    </row>
    <row r="7" spans="1:11" ht="12.75">
      <c r="A7" s="21" t="s">
        <v>17</v>
      </c>
      <c r="C7" s="21"/>
      <c r="D7" s="21"/>
      <c r="E7" s="21"/>
      <c r="F7" s="21"/>
      <c r="G7" s="19"/>
      <c r="H7" s="21"/>
      <c r="I7" s="21"/>
      <c r="J7" s="21"/>
      <c r="K7" s="21"/>
    </row>
    <row r="8" spans="1:11" ht="14.25" customHeight="1">
      <c r="A8" s="22"/>
      <c r="C8" s="23"/>
      <c r="E8" s="15"/>
      <c r="F8" s="15"/>
      <c r="G8" s="12"/>
      <c r="H8" s="15"/>
      <c r="I8" s="20"/>
      <c r="J8" s="15"/>
      <c r="K8" s="15"/>
    </row>
    <row r="9" spans="1:11" ht="14.25" customHeight="1">
      <c r="A9" s="21" t="s">
        <v>59</v>
      </c>
      <c r="C9" s="21"/>
      <c r="D9" s="21"/>
      <c r="E9" s="21"/>
      <c r="F9" s="21"/>
      <c r="G9" s="19"/>
      <c r="H9" s="21"/>
      <c r="I9" s="21"/>
      <c r="J9" s="21"/>
      <c r="K9" s="21"/>
    </row>
    <row r="10" spans="3:10" ht="12.75">
      <c r="C10" s="10" t="s">
        <v>4</v>
      </c>
      <c r="D10" s="10"/>
      <c r="J10" s="101"/>
    </row>
    <row r="11" spans="1:254" s="16" customFormat="1" ht="48">
      <c r="A11" s="24" t="s">
        <v>19</v>
      </c>
      <c r="B11" s="24" t="s">
        <v>20</v>
      </c>
      <c r="C11" s="24" t="s">
        <v>0</v>
      </c>
      <c r="D11" s="24" t="s">
        <v>1</v>
      </c>
      <c r="E11" s="25" t="s">
        <v>21</v>
      </c>
      <c r="F11" s="26" t="s">
        <v>22</v>
      </c>
      <c r="G11" s="26" t="s">
        <v>23</v>
      </c>
      <c r="H11" s="26" t="s">
        <v>24</v>
      </c>
      <c r="I11" s="28" t="s">
        <v>25</v>
      </c>
      <c r="J11" s="24" t="s">
        <v>30</v>
      </c>
      <c r="K11" s="24" t="s">
        <v>26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11" s="84" customFormat="1" ht="78.75">
      <c r="A12" s="24">
        <v>1</v>
      </c>
      <c r="B12" s="67" t="s">
        <v>49</v>
      </c>
      <c r="C12" s="24" t="s">
        <v>12</v>
      </c>
      <c r="D12" s="109">
        <v>2000</v>
      </c>
      <c r="E12" s="57">
        <v>0</v>
      </c>
      <c r="F12" s="58">
        <f aca="true" t="shared" si="0" ref="F12:F17">D12*E12</f>
        <v>0</v>
      </c>
      <c r="G12" s="59"/>
      <c r="H12" s="58">
        <f aca="true" t="shared" si="1" ref="H12:H17">F12*G12</f>
        <v>0</v>
      </c>
      <c r="I12" s="24"/>
      <c r="J12" s="24"/>
      <c r="K12" s="39"/>
    </row>
    <row r="13" spans="1:11" s="84" customFormat="1" ht="45">
      <c r="A13" s="24">
        <v>2</v>
      </c>
      <c r="B13" s="66" t="s">
        <v>13</v>
      </c>
      <c r="C13" s="24" t="s">
        <v>14</v>
      </c>
      <c r="D13" s="109">
        <v>20</v>
      </c>
      <c r="E13" s="57">
        <v>0</v>
      </c>
      <c r="F13" s="58">
        <f t="shared" si="0"/>
        <v>0</v>
      </c>
      <c r="G13" s="59"/>
      <c r="H13" s="58">
        <f t="shared" si="1"/>
        <v>0</v>
      </c>
      <c r="I13" s="24"/>
      <c r="J13" s="24"/>
      <c r="K13" s="39"/>
    </row>
    <row r="14" spans="1:11" s="84" customFormat="1" ht="23.25" customHeight="1">
      <c r="A14" s="24">
        <v>3</v>
      </c>
      <c r="B14" s="66" t="s">
        <v>50</v>
      </c>
      <c r="C14" s="24" t="s">
        <v>14</v>
      </c>
      <c r="D14" s="109">
        <v>100</v>
      </c>
      <c r="E14" s="57">
        <v>0</v>
      </c>
      <c r="F14" s="58">
        <f t="shared" si="0"/>
        <v>0</v>
      </c>
      <c r="G14" s="59"/>
      <c r="H14" s="58">
        <f t="shared" si="1"/>
        <v>0</v>
      </c>
      <c r="I14" s="24"/>
      <c r="J14" s="24"/>
      <c r="K14" s="39"/>
    </row>
    <row r="15" spans="1:11" s="84" customFormat="1" ht="42" customHeight="1">
      <c r="A15" s="24">
        <v>4</v>
      </c>
      <c r="B15" s="66" t="s">
        <v>51</v>
      </c>
      <c r="C15" s="24" t="s">
        <v>14</v>
      </c>
      <c r="D15" s="109">
        <v>15</v>
      </c>
      <c r="E15" s="57">
        <v>0</v>
      </c>
      <c r="F15" s="58">
        <f t="shared" si="0"/>
        <v>0</v>
      </c>
      <c r="G15" s="59"/>
      <c r="H15" s="58">
        <f t="shared" si="1"/>
        <v>0</v>
      </c>
      <c r="I15" s="24"/>
      <c r="J15" s="24"/>
      <c r="K15" s="39"/>
    </row>
    <row r="16" spans="1:11" s="84" customFormat="1" ht="42" customHeight="1">
      <c r="A16" s="24">
        <v>5</v>
      </c>
      <c r="B16" s="115" t="s">
        <v>53</v>
      </c>
      <c r="C16" s="109" t="s">
        <v>14</v>
      </c>
      <c r="D16" s="110">
        <v>20</v>
      </c>
      <c r="E16" s="57">
        <v>0</v>
      </c>
      <c r="F16" s="58">
        <f t="shared" si="0"/>
        <v>0</v>
      </c>
      <c r="G16" s="59"/>
      <c r="H16" s="58">
        <f t="shared" si="1"/>
        <v>0</v>
      </c>
      <c r="I16" s="24"/>
      <c r="J16" s="24"/>
      <c r="K16" s="39"/>
    </row>
    <row r="17" spans="1:11" s="84" customFormat="1" ht="42" customHeight="1">
      <c r="A17" s="24">
        <v>6</v>
      </c>
      <c r="B17" s="114" t="s">
        <v>54</v>
      </c>
      <c r="C17" s="24" t="s">
        <v>14</v>
      </c>
      <c r="D17" s="110">
        <v>12</v>
      </c>
      <c r="E17" s="57">
        <v>0</v>
      </c>
      <c r="F17" s="58">
        <f t="shared" si="0"/>
        <v>0</v>
      </c>
      <c r="G17" s="59"/>
      <c r="H17" s="58">
        <f t="shared" si="1"/>
        <v>0</v>
      </c>
      <c r="I17" s="24"/>
      <c r="J17" s="24"/>
      <c r="K17" s="39"/>
    </row>
    <row r="18" spans="1:8" s="16" customFormat="1" ht="20.25" customHeight="1">
      <c r="A18" s="14"/>
      <c r="B18" s="63"/>
      <c r="C18" s="64"/>
      <c r="D18" s="35" t="s">
        <v>31</v>
      </c>
      <c r="E18" s="76"/>
      <c r="F18" s="104">
        <f>SUM(F12:F17)</f>
        <v>0</v>
      </c>
      <c r="H18" s="42">
        <f>SUM(H12:H17)</f>
        <v>0</v>
      </c>
    </row>
    <row r="19" spans="1:10" ht="18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8" ht="12.75">
      <c r="A20" s="10"/>
      <c r="C20" s="10"/>
      <c r="D20" s="10"/>
      <c r="E20" s="10"/>
      <c r="F20" s="10"/>
      <c r="H20" s="10"/>
    </row>
    <row r="21" spans="2:9" ht="12.75">
      <c r="B21" s="87"/>
      <c r="C21" s="23"/>
      <c r="D21" s="23"/>
      <c r="E21" s="10"/>
      <c r="I21" s="15"/>
    </row>
  </sheetData>
  <sheetProtection/>
  <mergeCells count="4">
    <mergeCell ref="A19:J19"/>
    <mergeCell ref="A1:H1"/>
    <mergeCell ref="I1:K1"/>
    <mergeCell ref="A3:K4"/>
  </mergeCells>
  <printOptions/>
  <pageMargins left="0.19" right="0.19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lgoluchowski</cp:lastModifiedBy>
  <cp:lastPrinted>2020-12-16T11:12:22Z</cp:lastPrinted>
  <dcterms:created xsi:type="dcterms:W3CDTF">1997-02-26T13:46:56Z</dcterms:created>
  <dcterms:modified xsi:type="dcterms:W3CDTF">2022-05-11T11:48:00Z</dcterms:modified>
  <cp:category/>
  <cp:version/>
  <cp:contentType/>
  <cp:contentStatus/>
</cp:coreProperties>
</file>